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light_Statistics\Summaries\"/>
    </mc:Choice>
  </mc:AlternateContent>
  <bookViews>
    <workbookView xWindow="0" yWindow="0" windowWidth="28800" windowHeight="12885"/>
  </bookViews>
  <sheets>
    <sheet name="Overview" sheetId="1" r:id="rId1"/>
    <sheet name="Legend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" i="1" l="1"/>
  <c r="X6" i="1"/>
  <c r="U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V6" i="1"/>
  <c r="W6" i="1"/>
  <c r="C6" i="1"/>
</calcChain>
</file>

<file path=xl/sharedStrings.xml><?xml version="1.0" encoding="utf-8"?>
<sst xmlns="http://schemas.openxmlformats.org/spreadsheetml/2006/main" count="205" uniqueCount="107">
  <si>
    <t xml:space="preserve">Campaign </t>
  </si>
  <si>
    <t>Number of days</t>
  </si>
  <si>
    <t>Flight</t>
  </si>
  <si>
    <t>WX</t>
  </si>
  <si>
    <t>Unpln'd Maint</t>
  </si>
  <si>
    <t>Plan'd Maint</t>
  </si>
  <si>
    <t>Crew</t>
  </si>
  <si>
    <t>(Un)Pack</t>
  </si>
  <si>
    <t>External</t>
  </si>
  <si>
    <t>Total</t>
  </si>
  <si>
    <t>Aircraft Hours</t>
  </si>
  <si>
    <t>Science</t>
  </si>
  <si>
    <t>Number of Flights</t>
  </si>
  <si>
    <t>Transit</t>
  </si>
  <si>
    <t>Total Flight</t>
  </si>
  <si>
    <t>ICESat</t>
  </si>
  <si>
    <t>CryoSat-2</t>
  </si>
  <si>
    <t>EnviSat</t>
  </si>
  <si>
    <t>Project Totals</t>
  </si>
  <si>
    <t>Operation IceBridge Overall Summary Statistics Worksheet</t>
  </si>
  <si>
    <t>Platform</t>
  </si>
  <si>
    <t>Arctic 2009</t>
  </si>
  <si>
    <t>DC-8</t>
  </si>
  <si>
    <t>Antarctic 2009</t>
  </si>
  <si>
    <t>P-3</t>
  </si>
  <si>
    <t>Arctic 2010</t>
  </si>
  <si>
    <t>Antarctic 2010</t>
  </si>
  <si>
    <t>Arctic 2011</t>
  </si>
  <si>
    <t>Antarctic 2011</t>
  </si>
  <si>
    <t>Arctic 2012</t>
  </si>
  <si>
    <t>Antarctic 2012</t>
  </si>
  <si>
    <t>DHC-3 (UAF)</t>
  </si>
  <si>
    <t>HU-25 (LVIS)</t>
  </si>
  <si>
    <t>G-V (LVIS)</t>
  </si>
  <si>
    <t>BT-67 (UTIG)</t>
  </si>
  <si>
    <t>B-200 (LVIS)</t>
  </si>
  <si>
    <t>Distances (km)</t>
  </si>
  <si>
    <t>Number of Days</t>
  </si>
  <si>
    <t>Total number of days deployed</t>
  </si>
  <si>
    <t>Flight day</t>
  </si>
  <si>
    <t>Down day due to weather</t>
  </si>
  <si>
    <t>Down day due to planned maintenance</t>
  </si>
  <si>
    <t>Down day due to nplanned maintenance</t>
  </si>
  <si>
    <t>(Un) Pack</t>
  </si>
  <si>
    <t>Packing/Unpacking day</t>
  </si>
  <si>
    <t>Down day due to crew reasons/hard day down</t>
  </si>
  <si>
    <t>Down day due to external factors, such as: airport closed, a foreign government strike, etc.</t>
  </si>
  <si>
    <t xml:space="preserve">Transit </t>
  </si>
  <si>
    <t>E/C/FCF</t>
  </si>
  <si>
    <t>Non-OIB</t>
  </si>
  <si>
    <t>ECF, PCF or FCF flight. Calibration flights as well. Essentially any other type of flight that is funded by OIB, but not a transit or science flight.</t>
  </si>
  <si>
    <t>Flights that are not funded by OIB, such as maintenance flights or aircraft check flights</t>
  </si>
  <si>
    <t>Transit Flights</t>
  </si>
  <si>
    <t>Science Flights</t>
  </si>
  <si>
    <t>Total number of OIB funded flights</t>
  </si>
  <si>
    <t xml:space="preserve">Flight </t>
  </si>
  <si>
    <t>Total number of flight hours, based primarily upon ESPO database numbers</t>
  </si>
  <si>
    <t>Total number of flight hours which science data was gathered, primarily based upon lidar instrument data (ATM, LVIS, Rigel)</t>
  </si>
  <si>
    <t>Distance on the ground, of data collected; same datasets and criteria used as with science time field</t>
  </si>
  <si>
    <t>*Any red highlighted field has missing/incmplete data</t>
  </si>
  <si>
    <t>*Science Times for P-3 &amp; DC-8 from 2009/10 campaigns do not yet include data from the high-altitude LVIS portions of the flights</t>
  </si>
  <si>
    <t>WORKSHEET LEGEND</t>
  </si>
  <si>
    <t>Notes</t>
  </si>
  <si>
    <t>Arctic 2013</t>
  </si>
  <si>
    <t>*P-3/DC-8 Areas are based off of ATM instrument only</t>
  </si>
  <si>
    <t>Area (sq Km)</t>
  </si>
  <si>
    <t>Area</t>
  </si>
  <si>
    <t>Areas based off of coverage of available LIDAR data for each flight. POS/AV GPS data must be available to calculate altitude above ground</t>
  </si>
  <si>
    <t>Area based off of ATM and LVIS coverage</t>
  </si>
  <si>
    <t>Antarctic 2013</t>
  </si>
  <si>
    <t>Seasonal 2013</t>
  </si>
  <si>
    <t>ICESat-2</t>
  </si>
  <si>
    <t>C-130 (LVIS)</t>
  </si>
  <si>
    <t>Science distances/times and areas based off of ATM wide-scan only</t>
  </si>
  <si>
    <t>Arctic 2014</t>
  </si>
  <si>
    <t>Antarctic 2014</t>
  </si>
  <si>
    <t>C-130 (ARISE)</t>
  </si>
  <si>
    <t>Arctic 2015</t>
  </si>
  <si>
    <t>C-130</t>
  </si>
  <si>
    <t>N/A</t>
  </si>
  <si>
    <t>Some fields not given as a direct comparison with other OIB flights is inappropriate, due to instrument/goal differences between ARISE and OIB flights</t>
  </si>
  <si>
    <t>HU-25C</t>
  </si>
  <si>
    <t>Antarctic 2015</t>
  </si>
  <si>
    <t>G-V</t>
  </si>
  <si>
    <t>Arctic 2016</t>
  </si>
  <si>
    <t>NOAA P-3</t>
  </si>
  <si>
    <t>Arctic Summer 2016</t>
  </si>
  <si>
    <t>HU-25</t>
  </si>
  <si>
    <t>Antarctic 2016</t>
  </si>
  <si>
    <t>Arctic 2017</t>
  </si>
  <si>
    <t>Antarctic 2017</t>
  </si>
  <si>
    <t>DC-3C (Basler)</t>
  </si>
  <si>
    <t>TanDEM-X</t>
  </si>
  <si>
    <t>Arctic Summer 2017</t>
  </si>
  <si>
    <t>Arctic 2018</t>
  </si>
  <si>
    <t>as of 1/10/2018</t>
  </si>
  <si>
    <t>Antarctic 2018</t>
  </si>
  <si>
    <t>Arctic Fall 2015</t>
  </si>
  <si>
    <t>Arctic 2019</t>
  </si>
  <si>
    <t>Sentinal-3a/b</t>
  </si>
  <si>
    <t>*Total flight distance not reported, science distance used in lieu</t>
  </si>
  <si>
    <t>Differences in flight data reported at ESPO vs LIDAR data available at NSIDC for dates, distances and times. *Total flight distance not reported, science distance used in lieu</t>
  </si>
  <si>
    <t>No data at NSIDC after May 24th, August is all prelim data,  *Total flight distance not reported, science distance used in lieu</t>
  </si>
  <si>
    <t>No flight reports available at ESPO at time of last update, all stats based off of data available at NSIDC (5/31/2013).  *Total flight distance not reported, science distance used in lieu. Same with hours</t>
  </si>
  <si>
    <t>Arctic Summer 2019</t>
  </si>
  <si>
    <t>Science times and distances from total times and distances</t>
  </si>
  <si>
    <t>Antarctic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</si>
</sst>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/>
    <xf numFmtId="0" fontId="0" fillId="0" borderId="0" xfId="0" applyBorder="1" applyAlignment="1"/>
    <xf numFmtId="0" fontId="0" fillId="0" borderId="30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2" xfId="0" applyBorder="1"/>
    <xf numFmtId="0" fontId="0" fillId="0" borderId="3" xfId="0" applyBorder="1"/>
    <xf numFmtId="0" fontId="0" fillId="0" borderId="43" xfId="0" applyBorder="1"/>
    <xf numFmtId="0" fontId="3" fillId="2" borderId="44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top"/>
    </xf>
    <xf numFmtId="0" fontId="3" fillId="2" borderId="44" xfId="0" applyFont="1" applyFill="1" applyBorder="1" applyAlignment="1">
      <alignment horizontal="left" vertical="top"/>
    </xf>
    <xf numFmtId="0" fontId="3" fillId="2" borderId="48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39" xfId="0" applyBorder="1"/>
    <xf numFmtId="0" fontId="0" fillId="0" borderId="23" xfId="0" applyBorder="1"/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0" borderId="0" xfId="0" applyFont="1"/>
    <xf numFmtId="0" fontId="8" fillId="3" borderId="2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21" xfId="0" applyFont="1" applyFill="1" applyBorder="1"/>
    <xf numFmtId="0" fontId="8" fillId="2" borderId="20" xfId="0" applyFont="1" applyFill="1" applyBorder="1"/>
    <xf numFmtId="0" fontId="8" fillId="2" borderId="37" xfId="0" applyFont="1" applyFill="1" applyBorder="1"/>
    <xf numFmtId="0" fontId="8" fillId="0" borderId="0" xfId="0" applyFont="1" applyBorder="1"/>
    <xf numFmtId="0" fontId="8" fillId="3" borderId="30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6" xfId="0" applyFont="1" applyFill="1" applyBorder="1"/>
    <xf numFmtId="0" fontId="8" fillId="2" borderId="13" xfId="0" applyFont="1" applyFill="1" applyBorder="1"/>
    <xf numFmtId="0" fontId="8" fillId="2" borderId="12" xfId="0" applyFont="1" applyFill="1" applyBorder="1"/>
    <xf numFmtId="0" fontId="8" fillId="2" borderId="7" xfId="0" applyFont="1" applyFill="1" applyBorder="1"/>
    <xf numFmtId="2" fontId="8" fillId="2" borderId="12" xfId="0" applyNumberFormat="1" applyFont="1" applyFill="1" applyBorder="1"/>
    <xf numFmtId="0" fontId="8" fillId="2" borderId="24" xfId="0" applyFont="1" applyFill="1" applyBorder="1"/>
    <xf numFmtId="0" fontId="8" fillId="2" borderId="8" xfId="0" applyFont="1" applyFill="1" applyBorder="1" applyAlignment="1"/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12" xfId="0" applyFont="1" applyFill="1" applyBorder="1" applyAlignment="1"/>
    <xf numFmtId="0" fontId="8" fillId="2" borderId="13" xfId="0" applyFont="1" applyFill="1" applyBorder="1" applyAlignment="1"/>
    <xf numFmtId="0" fontId="8" fillId="2" borderId="13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center"/>
    </xf>
    <xf numFmtId="0" fontId="8" fillId="4" borderId="6" xfId="0" applyFont="1" applyFill="1" applyBorder="1"/>
    <xf numFmtId="0" fontId="8" fillId="3" borderId="3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5" borderId="32" xfId="0" applyFont="1" applyFill="1" applyBorder="1" applyAlignment="1">
      <alignment vertical="center"/>
    </xf>
    <xf numFmtId="0" fontId="8" fillId="5" borderId="24" xfId="0" applyFont="1" applyFill="1" applyBorder="1" applyAlignment="1"/>
    <xf numFmtId="0" fontId="8" fillId="5" borderId="31" xfId="0" applyFont="1" applyFill="1" applyBorder="1"/>
    <xf numFmtId="0" fontId="6" fillId="5" borderId="24" xfId="0" applyFont="1" applyFill="1" applyBorder="1" applyAlignment="1">
      <alignment vertical="center"/>
    </xf>
    <xf numFmtId="0" fontId="6" fillId="5" borderId="43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8" fillId="5" borderId="0" xfId="0" applyFont="1" applyFill="1" applyBorder="1"/>
    <xf numFmtId="0" fontId="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8" fillId="2" borderId="36" xfId="0" applyFont="1" applyFill="1" applyBorder="1"/>
    <xf numFmtId="0" fontId="8" fillId="3" borderId="15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30" xfId="0" applyFont="1" applyFill="1" applyBorder="1"/>
    <xf numFmtId="0" fontId="8" fillId="0" borderId="31" xfId="0" applyFont="1" applyFill="1" applyBorder="1"/>
    <xf numFmtId="0" fontId="8" fillId="4" borderId="7" xfId="0" applyFont="1" applyFill="1" applyBorder="1"/>
    <xf numFmtId="0" fontId="8" fillId="4" borderId="24" xfId="0" applyFont="1" applyFill="1" applyBorder="1"/>
    <xf numFmtId="0" fontId="6" fillId="3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left" vertical="top"/>
    </xf>
    <xf numFmtId="0" fontId="4" fillId="3" borderId="34" xfId="0" applyFont="1" applyFill="1" applyBorder="1" applyAlignment="1">
      <alignment horizontal="left" vertical="top"/>
    </xf>
    <xf numFmtId="0" fontId="4" fillId="3" borderId="35" xfId="0" applyFont="1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39" xfId="0" applyFill="1" applyBorder="1" applyAlignment="1">
      <alignment horizontal="left" vertical="top"/>
    </xf>
    <xf numFmtId="0" fontId="0" fillId="2" borderId="40" xfId="0" applyFill="1" applyBorder="1" applyAlignment="1">
      <alignment horizontal="left" vertical="top"/>
    </xf>
    <xf numFmtId="0" fontId="0" fillId="2" borderId="46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5" fillId="0" borderId="4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49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4" fillId="3" borderId="33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67"/>
  <sheetViews>
    <sheetView tabSelected="1" zoomScale="70" zoomScaleNormal="70" workbookViewId="0">
      <pane xSplit="2" ySplit="9" topLeftCell="C52" activePane="bottomRight" state="frozen"/>
      <selection pane="topRight" activeCell="C1" sqref="C1"/>
      <selection pane="bottomLeft" activeCell="A10" sqref="A10"/>
      <selection pane="bottomRight" activeCell="B86" sqref="B86"/>
    </sheetView>
  </sheetViews>
  <sheetFormatPr defaultRowHeight="15" customHeight="1" x14ac:dyDescent="0.25"/>
  <cols>
    <col min="1" max="1" width="32.42578125" style="10" customWidth="1"/>
    <col min="2" max="2" width="32.42578125" style="9" customWidth="1"/>
    <col min="3" max="3" width="11.42578125" style="4" customWidth="1"/>
    <col min="4" max="4" width="11.42578125" style="3" customWidth="1"/>
    <col min="5" max="5" width="9.28515625" style="3" customWidth="1"/>
    <col min="6" max="6" width="14.42578125" style="3" customWidth="1"/>
    <col min="7" max="7" width="13.42578125" style="3" customWidth="1"/>
    <col min="8" max="9" width="11.42578125" style="3" customWidth="1"/>
    <col min="10" max="10" width="10.140625" style="6" customWidth="1"/>
    <col min="11" max="11" width="9.140625" style="5"/>
    <col min="12" max="14" width="9.140625" style="3"/>
    <col min="15" max="15" width="9.140625" style="6"/>
    <col min="16" max="16" width="13.85546875" style="5" customWidth="1"/>
    <col min="17" max="17" width="13.85546875" style="6" customWidth="1"/>
    <col min="18" max="18" width="14.42578125" style="5" customWidth="1"/>
    <col min="19" max="22" width="14.42578125" style="3" customWidth="1"/>
    <col min="23" max="23" width="14.42578125" style="6" customWidth="1"/>
    <col min="24" max="25" width="14.42578125" style="1" customWidth="1"/>
    <col min="26" max="26" width="181.140625" customWidth="1"/>
  </cols>
  <sheetData>
    <row r="1" spans="1:259" ht="15" customHeight="1" x14ac:dyDescent="0.25">
      <c r="A1" s="75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26"/>
    </row>
    <row r="2" spans="1:259" ht="15" customHeigh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6"/>
    </row>
    <row r="3" spans="1:259" ht="15" customHeight="1" thickBot="1" x14ac:dyDescent="0.3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8"/>
      <c r="S3" s="78"/>
      <c r="T3" s="78"/>
      <c r="U3" s="78"/>
      <c r="V3" s="78"/>
      <c r="W3" s="78"/>
      <c r="X3" s="78"/>
      <c r="Y3" s="78"/>
      <c r="Z3" s="26"/>
    </row>
    <row r="4" spans="1:259" ht="15" customHeight="1" x14ac:dyDescent="0.25">
      <c r="A4" s="90" t="s">
        <v>18</v>
      </c>
      <c r="B4" s="111" t="s">
        <v>95</v>
      </c>
      <c r="C4" s="92" t="s">
        <v>1</v>
      </c>
      <c r="D4" s="101"/>
      <c r="E4" s="101"/>
      <c r="F4" s="101"/>
      <c r="G4" s="101"/>
      <c r="H4" s="101"/>
      <c r="I4" s="101"/>
      <c r="J4" s="93"/>
      <c r="K4" s="92" t="s">
        <v>12</v>
      </c>
      <c r="L4" s="101"/>
      <c r="M4" s="101"/>
      <c r="N4" s="101"/>
      <c r="O4" s="93"/>
      <c r="P4" s="92" t="s">
        <v>10</v>
      </c>
      <c r="Q4" s="93"/>
      <c r="R4" s="97" t="s">
        <v>36</v>
      </c>
      <c r="S4" s="98"/>
      <c r="T4" s="98"/>
      <c r="U4" s="98"/>
      <c r="V4" s="98"/>
      <c r="W4" s="98"/>
      <c r="X4" s="98"/>
      <c r="Y4" s="98"/>
      <c r="Z4" s="88" t="s">
        <v>62</v>
      </c>
    </row>
    <row r="5" spans="1:259" ht="15" customHeight="1" x14ac:dyDescent="0.25">
      <c r="A5" s="90"/>
      <c r="B5" s="111"/>
      <c r="C5" s="27" t="s">
        <v>9</v>
      </c>
      <c r="D5" s="28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67" t="s">
        <v>8</v>
      </c>
      <c r="K5" s="65" t="s">
        <v>9</v>
      </c>
      <c r="L5" s="28" t="s">
        <v>11</v>
      </c>
      <c r="M5" s="28" t="s">
        <v>13</v>
      </c>
      <c r="N5" s="28" t="s">
        <v>48</v>
      </c>
      <c r="O5" s="67" t="s">
        <v>49</v>
      </c>
      <c r="P5" s="65" t="s">
        <v>2</v>
      </c>
      <c r="Q5" s="67" t="s">
        <v>11</v>
      </c>
      <c r="R5" s="65" t="s">
        <v>14</v>
      </c>
      <c r="S5" s="28" t="s">
        <v>11</v>
      </c>
      <c r="T5" s="28" t="s">
        <v>15</v>
      </c>
      <c r="U5" s="28" t="s">
        <v>71</v>
      </c>
      <c r="V5" s="28" t="s">
        <v>16</v>
      </c>
      <c r="W5" s="66" t="s">
        <v>17</v>
      </c>
      <c r="X5" s="66" t="s">
        <v>99</v>
      </c>
      <c r="Y5" s="68" t="s">
        <v>92</v>
      </c>
      <c r="Z5" s="104"/>
    </row>
    <row r="6" spans="1:259" ht="15" customHeight="1" thickBot="1" x14ac:dyDescent="0.3">
      <c r="A6" s="91"/>
      <c r="B6" s="112"/>
      <c r="C6" s="29">
        <f t="shared" ref="C6:Y6" si="0">SUM(C10:C269)</f>
        <v>1731</v>
      </c>
      <c r="D6" s="30">
        <f t="shared" si="0"/>
        <v>1102.3700000000001</v>
      </c>
      <c r="E6" s="30">
        <f t="shared" si="0"/>
        <v>152.79999999999998</v>
      </c>
      <c r="F6" s="30">
        <f t="shared" si="0"/>
        <v>130.69999999999999</v>
      </c>
      <c r="G6" s="30">
        <f t="shared" si="0"/>
        <v>35.549999999999997</v>
      </c>
      <c r="H6" s="30">
        <f t="shared" si="0"/>
        <v>157.30000000000001</v>
      </c>
      <c r="I6" s="29">
        <f t="shared" si="0"/>
        <v>55.379999999999995</v>
      </c>
      <c r="J6" s="29">
        <f t="shared" si="0"/>
        <v>120.9</v>
      </c>
      <c r="K6" s="31">
        <f t="shared" si="0"/>
        <v>1223</v>
      </c>
      <c r="L6" s="30">
        <f t="shared" si="0"/>
        <v>952</v>
      </c>
      <c r="M6" s="30">
        <f t="shared" si="0"/>
        <v>185</v>
      </c>
      <c r="N6" s="30">
        <f t="shared" si="0"/>
        <v>108</v>
      </c>
      <c r="O6" s="29">
        <f t="shared" si="0"/>
        <v>21</v>
      </c>
      <c r="P6" s="31">
        <f t="shared" si="0"/>
        <v>7739.6399999999994</v>
      </c>
      <c r="Q6" s="29">
        <f t="shared" si="0"/>
        <v>4456.1799999999994</v>
      </c>
      <c r="R6" s="31">
        <f t="shared" si="0"/>
        <v>3782079.15</v>
      </c>
      <c r="S6" s="30">
        <f t="shared" si="0"/>
        <v>1986870.09</v>
      </c>
      <c r="T6" s="30">
        <f t="shared" si="0"/>
        <v>240976.57</v>
      </c>
      <c r="U6" s="30">
        <f t="shared" si="0"/>
        <v>78499.5</v>
      </c>
      <c r="V6" s="30">
        <f t="shared" si="0"/>
        <v>43689.659999999996</v>
      </c>
      <c r="W6" s="32">
        <f t="shared" si="0"/>
        <v>2209.4899999999998</v>
      </c>
      <c r="X6" s="30">
        <f t="shared" si="0"/>
        <v>4572.6000000000004</v>
      </c>
      <c r="Y6" s="64">
        <f t="shared" si="0"/>
        <v>2628.7</v>
      </c>
      <c r="Z6" s="105"/>
    </row>
    <row r="7" spans="1:259" s="7" customFormat="1" ht="15" customHeight="1" thickBot="1" x14ac:dyDescent="0.3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6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</row>
    <row r="8" spans="1:259" s="2" customFormat="1" ht="15" customHeight="1" thickBot="1" x14ac:dyDescent="0.3">
      <c r="A8" s="86" t="s">
        <v>0</v>
      </c>
      <c r="B8" s="88" t="s">
        <v>20</v>
      </c>
      <c r="C8" s="83" t="s">
        <v>1</v>
      </c>
      <c r="D8" s="84"/>
      <c r="E8" s="84"/>
      <c r="F8" s="84"/>
      <c r="G8" s="84"/>
      <c r="H8" s="84"/>
      <c r="I8" s="84"/>
      <c r="J8" s="85"/>
      <c r="K8" s="83" t="s">
        <v>12</v>
      </c>
      <c r="L8" s="84"/>
      <c r="M8" s="84"/>
      <c r="N8" s="84"/>
      <c r="O8" s="85"/>
      <c r="P8" s="83" t="s">
        <v>10</v>
      </c>
      <c r="Q8" s="85"/>
      <c r="R8" s="97" t="s">
        <v>36</v>
      </c>
      <c r="S8" s="98"/>
      <c r="T8" s="98"/>
      <c r="U8" s="98"/>
      <c r="V8" s="98"/>
      <c r="W8" s="98"/>
      <c r="X8" s="98"/>
      <c r="Y8" s="98"/>
      <c r="Z8" s="9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</row>
    <row r="9" spans="1:259" ht="15" customHeight="1" x14ac:dyDescent="0.25">
      <c r="A9" s="87"/>
      <c r="B9" s="89"/>
      <c r="C9" s="27" t="s">
        <v>9</v>
      </c>
      <c r="D9" s="28" t="s">
        <v>2</v>
      </c>
      <c r="E9" s="28" t="s">
        <v>3</v>
      </c>
      <c r="F9" s="28" t="s">
        <v>4</v>
      </c>
      <c r="G9" s="28" t="s">
        <v>5</v>
      </c>
      <c r="H9" s="28" t="s">
        <v>6</v>
      </c>
      <c r="I9" s="28" t="s">
        <v>7</v>
      </c>
      <c r="J9" s="67" t="s">
        <v>8</v>
      </c>
      <c r="K9" s="65" t="s">
        <v>9</v>
      </c>
      <c r="L9" s="28" t="s">
        <v>11</v>
      </c>
      <c r="M9" s="28" t="s">
        <v>13</v>
      </c>
      <c r="N9" s="28" t="s">
        <v>48</v>
      </c>
      <c r="O9" s="67" t="s">
        <v>49</v>
      </c>
      <c r="P9" s="65" t="s">
        <v>2</v>
      </c>
      <c r="Q9" s="67" t="s">
        <v>11</v>
      </c>
      <c r="R9" s="65" t="s">
        <v>14</v>
      </c>
      <c r="S9" s="28" t="s">
        <v>11</v>
      </c>
      <c r="T9" s="28" t="s">
        <v>15</v>
      </c>
      <c r="U9" s="28" t="s">
        <v>71</v>
      </c>
      <c r="V9" s="28" t="s">
        <v>16</v>
      </c>
      <c r="W9" s="66" t="s">
        <v>17</v>
      </c>
      <c r="X9" s="66" t="s">
        <v>99</v>
      </c>
      <c r="Y9" s="68" t="s">
        <v>92</v>
      </c>
      <c r="Z9" s="100"/>
    </row>
    <row r="10" spans="1:259" x14ac:dyDescent="0.25">
      <c r="A10" s="81" t="s">
        <v>21</v>
      </c>
      <c r="B10" s="34" t="s">
        <v>24</v>
      </c>
      <c r="C10" s="35">
        <v>38</v>
      </c>
      <c r="D10" s="36">
        <v>25.7</v>
      </c>
      <c r="E10" s="36">
        <v>3</v>
      </c>
      <c r="F10" s="36">
        <v>3.3</v>
      </c>
      <c r="G10" s="36">
        <v>0</v>
      </c>
      <c r="H10" s="36">
        <v>3</v>
      </c>
      <c r="I10" s="36">
        <v>0</v>
      </c>
      <c r="J10" s="37">
        <v>4</v>
      </c>
      <c r="K10" s="38">
        <v>23</v>
      </c>
      <c r="L10" s="36">
        <v>20</v>
      </c>
      <c r="M10" s="36">
        <v>2</v>
      </c>
      <c r="N10" s="36">
        <v>1</v>
      </c>
      <c r="O10" s="37">
        <v>4</v>
      </c>
      <c r="P10" s="38">
        <v>180.2</v>
      </c>
      <c r="Q10" s="37">
        <v>105.95</v>
      </c>
      <c r="R10" s="38">
        <v>74772.53</v>
      </c>
      <c r="S10" s="36">
        <v>48774</v>
      </c>
      <c r="T10" s="36">
        <v>26450.26</v>
      </c>
      <c r="U10" s="36">
        <v>0</v>
      </c>
      <c r="V10" s="36">
        <v>0</v>
      </c>
      <c r="W10" s="39">
        <v>2209.4899999999998</v>
      </c>
      <c r="X10" s="36">
        <v>0</v>
      </c>
      <c r="Y10" s="41">
        <v>0</v>
      </c>
      <c r="Z10" s="69"/>
    </row>
    <row r="11" spans="1:259" ht="15.75" customHeight="1" x14ac:dyDescent="0.25">
      <c r="A11" s="82"/>
      <c r="B11" s="34" t="s">
        <v>31</v>
      </c>
      <c r="C11" s="35">
        <v>12</v>
      </c>
      <c r="D11" s="36">
        <v>9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7">
        <v>0</v>
      </c>
      <c r="K11" s="38">
        <v>9</v>
      </c>
      <c r="L11" s="36">
        <v>9</v>
      </c>
      <c r="M11" s="36">
        <v>0</v>
      </c>
      <c r="N11" s="36">
        <v>0</v>
      </c>
      <c r="O11" s="37">
        <v>0</v>
      </c>
      <c r="P11" s="38">
        <v>54.8</v>
      </c>
      <c r="Q11" s="37">
        <v>41.52</v>
      </c>
      <c r="R11" s="38">
        <v>1841</v>
      </c>
      <c r="S11" s="36">
        <v>1841</v>
      </c>
      <c r="T11" s="36"/>
      <c r="U11" s="36">
        <v>0</v>
      </c>
      <c r="V11" s="36">
        <v>0</v>
      </c>
      <c r="W11" s="39">
        <v>0</v>
      </c>
      <c r="X11" s="36">
        <v>0</v>
      </c>
      <c r="Y11" s="41">
        <v>0</v>
      </c>
      <c r="Z11" s="69" t="s">
        <v>100</v>
      </c>
    </row>
    <row r="12" spans="1:259" ht="15.75" customHeight="1" x14ac:dyDescent="0.2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70"/>
    </row>
    <row r="13" spans="1:259" ht="15" customHeight="1" x14ac:dyDescent="0.25">
      <c r="A13" s="81" t="s">
        <v>23</v>
      </c>
      <c r="B13" s="34" t="s">
        <v>22</v>
      </c>
      <c r="C13" s="35">
        <v>45</v>
      </c>
      <c r="D13" s="36">
        <v>28</v>
      </c>
      <c r="E13" s="36">
        <v>6</v>
      </c>
      <c r="F13" s="36">
        <v>0</v>
      </c>
      <c r="G13" s="36">
        <v>2</v>
      </c>
      <c r="H13" s="36">
        <v>4</v>
      </c>
      <c r="I13" s="36">
        <v>2</v>
      </c>
      <c r="J13" s="37">
        <v>5</v>
      </c>
      <c r="K13" s="38">
        <v>29</v>
      </c>
      <c r="L13" s="36">
        <v>21</v>
      </c>
      <c r="M13" s="36">
        <v>5</v>
      </c>
      <c r="N13" s="36">
        <v>3</v>
      </c>
      <c r="O13" s="37">
        <v>0</v>
      </c>
      <c r="P13" s="38">
        <v>250.9</v>
      </c>
      <c r="Q13" s="37">
        <v>92.94</v>
      </c>
      <c r="R13" s="38">
        <v>155304.95000000001</v>
      </c>
      <c r="S13" s="36">
        <v>155304</v>
      </c>
      <c r="T13" s="36">
        <v>6937.59</v>
      </c>
      <c r="U13" s="36">
        <v>0</v>
      </c>
      <c r="V13" s="36">
        <v>0</v>
      </c>
      <c r="W13" s="39"/>
      <c r="X13" s="36">
        <v>0</v>
      </c>
      <c r="Y13" s="41">
        <v>0</v>
      </c>
      <c r="Z13" s="69"/>
    </row>
    <row r="14" spans="1:259" ht="15" customHeight="1" x14ac:dyDescent="0.25">
      <c r="A14" s="82"/>
      <c r="B14" s="34" t="s">
        <v>34</v>
      </c>
      <c r="C14" s="35">
        <v>59</v>
      </c>
      <c r="D14" s="36">
        <v>21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7">
        <v>0</v>
      </c>
      <c r="K14" s="38">
        <v>21</v>
      </c>
      <c r="L14" s="36">
        <v>19</v>
      </c>
      <c r="M14" s="36">
        <v>0</v>
      </c>
      <c r="N14" s="36">
        <v>2</v>
      </c>
      <c r="O14" s="37">
        <v>0</v>
      </c>
      <c r="P14" s="38">
        <v>127.37</v>
      </c>
      <c r="Q14" s="37">
        <v>101.34</v>
      </c>
      <c r="R14" s="38">
        <v>29905</v>
      </c>
      <c r="S14" s="36">
        <v>29905</v>
      </c>
      <c r="T14" s="36"/>
      <c r="U14" s="36">
        <v>0</v>
      </c>
      <c r="V14" s="36"/>
      <c r="W14" s="39">
        <v>0</v>
      </c>
      <c r="X14" s="36">
        <v>0</v>
      </c>
      <c r="Y14" s="41">
        <v>0</v>
      </c>
      <c r="Z14" s="69" t="s">
        <v>100</v>
      </c>
    </row>
    <row r="15" spans="1:259" ht="15" customHeight="1" x14ac:dyDescent="0.2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7"/>
    </row>
    <row r="16" spans="1:259" ht="15" customHeight="1" x14ac:dyDescent="0.25">
      <c r="A16" s="81" t="s">
        <v>25</v>
      </c>
      <c r="B16" s="34" t="s">
        <v>22</v>
      </c>
      <c r="C16" s="35">
        <v>33</v>
      </c>
      <c r="D16" s="36">
        <v>19</v>
      </c>
      <c r="E16" s="36">
        <v>7</v>
      </c>
      <c r="F16" s="36">
        <v>0</v>
      </c>
      <c r="G16" s="36">
        <v>0</v>
      </c>
      <c r="H16" s="36">
        <v>2</v>
      </c>
      <c r="I16" s="36">
        <v>0</v>
      </c>
      <c r="J16" s="37">
        <v>7</v>
      </c>
      <c r="K16" s="38">
        <v>20</v>
      </c>
      <c r="L16" s="36">
        <v>16</v>
      </c>
      <c r="M16" s="36">
        <v>4</v>
      </c>
      <c r="N16" s="36">
        <v>2</v>
      </c>
      <c r="O16" s="37">
        <v>0</v>
      </c>
      <c r="P16" s="38">
        <v>128</v>
      </c>
      <c r="Q16" s="37">
        <v>88.14</v>
      </c>
      <c r="R16" s="38">
        <v>80458.23</v>
      </c>
      <c r="S16" s="36">
        <v>43461.7</v>
      </c>
      <c r="T16" s="36">
        <v>9360.01</v>
      </c>
      <c r="U16" s="36">
        <v>0</v>
      </c>
      <c r="V16" s="36">
        <v>1340.85</v>
      </c>
      <c r="W16" s="39"/>
      <c r="X16" s="36">
        <v>0</v>
      </c>
      <c r="Y16" s="41">
        <v>0</v>
      </c>
      <c r="Z16" s="69" t="s">
        <v>68</v>
      </c>
    </row>
    <row r="17" spans="1:26" ht="15" customHeight="1" x14ac:dyDescent="0.25">
      <c r="A17" s="114"/>
      <c r="B17" s="34" t="s">
        <v>24</v>
      </c>
      <c r="C17" s="35">
        <v>24</v>
      </c>
      <c r="D17" s="36">
        <v>18</v>
      </c>
      <c r="E17" s="36">
        <v>2</v>
      </c>
      <c r="F17" s="36">
        <v>0</v>
      </c>
      <c r="G17" s="36">
        <v>0</v>
      </c>
      <c r="H17" s="36">
        <v>1</v>
      </c>
      <c r="I17" s="36">
        <v>4</v>
      </c>
      <c r="J17" s="37">
        <v>3</v>
      </c>
      <c r="K17" s="38">
        <v>18</v>
      </c>
      <c r="L17" s="36">
        <v>13</v>
      </c>
      <c r="M17" s="36">
        <v>3</v>
      </c>
      <c r="N17" s="36">
        <v>3</v>
      </c>
      <c r="O17" s="37">
        <v>0</v>
      </c>
      <c r="P17" s="38">
        <v>110.9</v>
      </c>
      <c r="Q17" s="37">
        <v>67.400000000000006</v>
      </c>
      <c r="R17" s="38">
        <v>40513.800000000003</v>
      </c>
      <c r="S17" s="36">
        <v>29731.34</v>
      </c>
      <c r="T17" s="36">
        <v>3485.46</v>
      </c>
      <c r="U17" s="36">
        <v>0</v>
      </c>
      <c r="V17" s="36">
        <v>0</v>
      </c>
      <c r="W17" s="39">
        <v>0</v>
      </c>
      <c r="X17" s="36">
        <v>0</v>
      </c>
      <c r="Y17" s="41">
        <v>0</v>
      </c>
      <c r="Z17" s="69" t="s">
        <v>68</v>
      </c>
    </row>
    <row r="18" spans="1:26" ht="15" customHeight="1" x14ac:dyDescent="0.25">
      <c r="A18" s="82"/>
      <c r="B18" s="34" t="s">
        <v>31</v>
      </c>
      <c r="C18" s="35">
        <v>7</v>
      </c>
      <c r="D18" s="36">
        <v>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7">
        <v>0</v>
      </c>
      <c r="K18" s="38">
        <v>6</v>
      </c>
      <c r="L18" s="36">
        <v>6</v>
      </c>
      <c r="M18" s="36">
        <v>0</v>
      </c>
      <c r="N18" s="36">
        <v>0</v>
      </c>
      <c r="O18" s="37">
        <v>0</v>
      </c>
      <c r="P18" s="38">
        <v>39.299999999999997</v>
      </c>
      <c r="Q18" s="37">
        <v>19.399999999999999</v>
      </c>
      <c r="R18" s="38">
        <v>3213.48</v>
      </c>
      <c r="S18" s="36">
        <v>3213.48</v>
      </c>
      <c r="T18" s="36"/>
      <c r="U18" s="36">
        <v>0</v>
      </c>
      <c r="V18" s="36">
        <v>0</v>
      </c>
      <c r="W18" s="39">
        <v>0</v>
      </c>
      <c r="X18" s="36">
        <v>0</v>
      </c>
      <c r="Y18" s="41">
        <v>0</v>
      </c>
      <c r="Z18" s="69" t="s">
        <v>101</v>
      </c>
    </row>
    <row r="19" spans="1:26" ht="15" customHeight="1" x14ac:dyDescent="0.25">
      <c r="A19" s="5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7"/>
    </row>
    <row r="20" spans="1:26" ht="15" customHeight="1" x14ac:dyDescent="0.25">
      <c r="A20" s="81" t="s">
        <v>26</v>
      </c>
      <c r="B20" s="34" t="s">
        <v>22</v>
      </c>
      <c r="C20" s="35">
        <v>38</v>
      </c>
      <c r="D20" s="36">
        <v>16.75</v>
      </c>
      <c r="E20" s="36">
        <v>11.25</v>
      </c>
      <c r="F20" s="36">
        <v>8</v>
      </c>
      <c r="G20" s="36">
        <v>0</v>
      </c>
      <c r="H20" s="36">
        <v>2</v>
      </c>
      <c r="I20" s="36">
        <v>1.5</v>
      </c>
      <c r="J20" s="37">
        <v>0.5</v>
      </c>
      <c r="K20" s="38">
        <v>18</v>
      </c>
      <c r="L20" s="36">
        <v>10</v>
      </c>
      <c r="M20" s="36">
        <v>5</v>
      </c>
      <c r="N20" s="36">
        <v>3</v>
      </c>
      <c r="O20" s="37">
        <v>0</v>
      </c>
      <c r="P20" s="38">
        <v>150.19999999999999</v>
      </c>
      <c r="Q20" s="37">
        <v>34.68</v>
      </c>
      <c r="R20" s="38">
        <v>75857.919999999998</v>
      </c>
      <c r="S20" s="36">
        <v>15377.45</v>
      </c>
      <c r="T20" s="36">
        <v>3720.67</v>
      </c>
      <c r="U20" s="36">
        <v>0</v>
      </c>
      <c r="V20" s="36">
        <v>2261.29</v>
      </c>
      <c r="W20" s="39">
        <v>0</v>
      </c>
      <c r="X20" s="36">
        <v>0</v>
      </c>
      <c r="Y20" s="41">
        <v>0</v>
      </c>
      <c r="Z20" s="69" t="s">
        <v>68</v>
      </c>
    </row>
    <row r="21" spans="1:26" ht="15" customHeight="1" x14ac:dyDescent="0.25">
      <c r="A21" s="82"/>
      <c r="B21" s="34" t="s">
        <v>34</v>
      </c>
      <c r="C21" s="35">
        <v>72</v>
      </c>
      <c r="D21" s="36">
        <v>38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7">
        <v>0</v>
      </c>
      <c r="K21" s="38">
        <v>40</v>
      </c>
      <c r="L21" s="36">
        <v>36</v>
      </c>
      <c r="M21" s="36">
        <v>4</v>
      </c>
      <c r="N21" s="36">
        <v>0</v>
      </c>
      <c r="O21" s="37">
        <v>0</v>
      </c>
      <c r="P21" s="38">
        <v>69.5</v>
      </c>
      <c r="Q21" s="37">
        <v>62.37</v>
      </c>
      <c r="R21" s="38">
        <v>64392</v>
      </c>
      <c r="S21" s="36">
        <v>64392</v>
      </c>
      <c r="T21" s="36"/>
      <c r="U21" s="36">
        <v>0</v>
      </c>
      <c r="V21" s="36"/>
      <c r="W21" s="39">
        <v>0</v>
      </c>
      <c r="X21" s="36">
        <v>0</v>
      </c>
      <c r="Y21" s="41">
        <v>0</v>
      </c>
      <c r="Z21" s="69" t="s">
        <v>101</v>
      </c>
    </row>
    <row r="22" spans="1:26" ht="15" customHeight="1" x14ac:dyDescent="0.25">
      <c r="A22" s="55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7"/>
    </row>
    <row r="23" spans="1:26" ht="15" customHeight="1" x14ac:dyDescent="0.25">
      <c r="A23" s="81" t="s">
        <v>27</v>
      </c>
      <c r="B23" s="34" t="s">
        <v>24</v>
      </c>
      <c r="C23" s="35">
        <v>67</v>
      </c>
      <c r="D23" s="36">
        <v>44.5</v>
      </c>
      <c r="E23" s="36">
        <v>2</v>
      </c>
      <c r="F23" s="36">
        <v>7.5</v>
      </c>
      <c r="G23" s="36">
        <v>0</v>
      </c>
      <c r="H23" s="36">
        <v>3</v>
      </c>
      <c r="I23" s="36">
        <v>3</v>
      </c>
      <c r="J23" s="37">
        <v>10</v>
      </c>
      <c r="K23" s="38">
        <v>46</v>
      </c>
      <c r="L23" s="36">
        <v>38</v>
      </c>
      <c r="M23" s="36">
        <v>3</v>
      </c>
      <c r="N23" s="36">
        <v>5</v>
      </c>
      <c r="O23" s="37">
        <v>0</v>
      </c>
      <c r="P23" s="38">
        <v>299.39999999999998</v>
      </c>
      <c r="Q23" s="37">
        <v>184.3</v>
      </c>
      <c r="R23" s="38">
        <v>126661.98</v>
      </c>
      <c r="S23" s="36">
        <v>85330.9</v>
      </c>
      <c r="T23" s="36">
        <v>15030.83</v>
      </c>
      <c r="U23" s="36">
        <v>0</v>
      </c>
      <c r="V23" s="36">
        <v>2057.5700000000002</v>
      </c>
      <c r="W23" s="39"/>
      <c r="X23" s="36">
        <v>0</v>
      </c>
      <c r="Y23" s="41">
        <v>0</v>
      </c>
      <c r="Z23" s="69"/>
    </row>
    <row r="24" spans="1:26" ht="15" customHeight="1" x14ac:dyDescent="0.25">
      <c r="A24" s="114"/>
      <c r="B24" s="34" t="s">
        <v>35</v>
      </c>
      <c r="C24" s="35">
        <v>29</v>
      </c>
      <c r="D24" s="36">
        <v>19</v>
      </c>
      <c r="E24" s="36">
        <v>1</v>
      </c>
      <c r="F24" s="36">
        <v>5</v>
      </c>
      <c r="G24" s="36">
        <v>0</v>
      </c>
      <c r="H24" s="36">
        <v>1</v>
      </c>
      <c r="I24" s="36">
        <v>0</v>
      </c>
      <c r="J24" s="37">
        <v>4</v>
      </c>
      <c r="K24" s="38">
        <v>25</v>
      </c>
      <c r="L24" s="36">
        <v>18</v>
      </c>
      <c r="M24" s="36">
        <v>5</v>
      </c>
      <c r="N24" s="36">
        <v>2</v>
      </c>
      <c r="O24" s="37">
        <v>1</v>
      </c>
      <c r="P24" s="38">
        <v>109.1</v>
      </c>
      <c r="Q24" s="37">
        <v>79.97</v>
      </c>
      <c r="R24" s="38">
        <v>34841.68</v>
      </c>
      <c r="S24" s="36">
        <v>24520.76</v>
      </c>
      <c r="T24" s="36">
        <v>4933.7299999999996</v>
      </c>
      <c r="U24" s="36">
        <v>0</v>
      </c>
      <c r="V24" s="36"/>
      <c r="W24" s="39">
        <v>0</v>
      </c>
      <c r="X24" s="36">
        <v>0</v>
      </c>
      <c r="Y24" s="41">
        <v>0</v>
      </c>
      <c r="Z24" s="69"/>
    </row>
    <row r="25" spans="1:26" ht="15" customHeight="1" x14ac:dyDescent="0.25">
      <c r="A25" s="114"/>
      <c r="B25" s="34" t="s">
        <v>34</v>
      </c>
      <c r="C25" s="35">
        <v>7</v>
      </c>
      <c r="D25" s="36">
        <v>7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7">
        <v>0</v>
      </c>
      <c r="K25" s="38">
        <v>7</v>
      </c>
      <c r="L25" s="36">
        <v>7</v>
      </c>
      <c r="M25" s="36">
        <v>0</v>
      </c>
      <c r="N25" s="36">
        <v>0</v>
      </c>
      <c r="O25" s="37">
        <v>0</v>
      </c>
      <c r="P25" s="38">
        <v>35.68</v>
      </c>
      <c r="Q25" s="37">
        <v>35.68</v>
      </c>
      <c r="R25" s="38">
        <v>11704</v>
      </c>
      <c r="S25" s="36">
        <v>11704</v>
      </c>
      <c r="T25" s="36"/>
      <c r="U25" s="36">
        <v>0</v>
      </c>
      <c r="V25" s="36"/>
      <c r="W25" s="39">
        <v>0</v>
      </c>
      <c r="X25" s="36">
        <v>0</v>
      </c>
      <c r="Y25" s="41">
        <v>0</v>
      </c>
      <c r="Z25" s="69" t="s">
        <v>103</v>
      </c>
    </row>
    <row r="26" spans="1:26" ht="15" customHeight="1" x14ac:dyDescent="0.25">
      <c r="A26" s="82"/>
      <c r="B26" s="34" t="s">
        <v>31</v>
      </c>
      <c r="C26" s="35">
        <v>12</v>
      </c>
      <c r="D26" s="36">
        <v>10.99</v>
      </c>
      <c r="E26" s="36">
        <v>1</v>
      </c>
      <c r="F26" s="36">
        <v>0</v>
      </c>
      <c r="G26" s="36">
        <v>0</v>
      </c>
      <c r="H26" s="36">
        <v>0</v>
      </c>
      <c r="I26" s="36">
        <v>0</v>
      </c>
      <c r="J26" s="37">
        <v>0</v>
      </c>
      <c r="K26" s="38">
        <v>31</v>
      </c>
      <c r="L26" s="36">
        <v>18</v>
      </c>
      <c r="M26" s="36">
        <v>13</v>
      </c>
      <c r="N26" s="36">
        <v>0</v>
      </c>
      <c r="O26" s="37">
        <v>0</v>
      </c>
      <c r="P26" s="38">
        <v>69.900000000000006</v>
      </c>
      <c r="Q26" s="37">
        <v>21.13</v>
      </c>
      <c r="R26" s="38">
        <v>12863.99</v>
      </c>
      <c r="S26" s="36">
        <v>3505.26</v>
      </c>
      <c r="T26" s="36">
        <v>0</v>
      </c>
      <c r="U26" s="36">
        <v>0</v>
      </c>
      <c r="V26" s="36">
        <v>0</v>
      </c>
      <c r="W26" s="39">
        <v>0</v>
      </c>
      <c r="X26" s="36">
        <v>0</v>
      </c>
      <c r="Y26" s="41">
        <v>0</v>
      </c>
      <c r="Z26" s="69"/>
    </row>
    <row r="27" spans="1:26" ht="15" customHeight="1" x14ac:dyDescent="0.25">
      <c r="A27" s="55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7"/>
    </row>
    <row r="28" spans="1:26" ht="15" customHeight="1" x14ac:dyDescent="0.25">
      <c r="A28" s="81" t="s">
        <v>28</v>
      </c>
      <c r="B28" s="34" t="s">
        <v>22</v>
      </c>
      <c r="C28" s="35">
        <v>46</v>
      </c>
      <c r="D28" s="36">
        <v>30</v>
      </c>
      <c r="E28" s="36">
        <v>9</v>
      </c>
      <c r="F28" s="36">
        <v>1</v>
      </c>
      <c r="G28" s="36">
        <v>1</v>
      </c>
      <c r="H28" s="36">
        <v>4</v>
      </c>
      <c r="I28" s="36">
        <v>2</v>
      </c>
      <c r="J28" s="37">
        <v>1</v>
      </c>
      <c r="K28" s="38">
        <v>31</v>
      </c>
      <c r="L28" s="36">
        <v>24</v>
      </c>
      <c r="M28" s="36">
        <v>5</v>
      </c>
      <c r="N28" s="36">
        <v>2</v>
      </c>
      <c r="O28" s="37">
        <v>0</v>
      </c>
      <c r="P28" s="38">
        <v>308.60000000000002</v>
      </c>
      <c r="Q28" s="37">
        <v>106.32</v>
      </c>
      <c r="R28" s="38">
        <v>176484.49</v>
      </c>
      <c r="S28" s="36">
        <v>49226.16</v>
      </c>
      <c r="T28" s="36">
        <v>7815.44</v>
      </c>
      <c r="U28" s="36">
        <v>0</v>
      </c>
      <c r="V28" s="36">
        <v>2415.0100000000002</v>
      </c>
      <c r="W28" s="39">
        <v>0</v>
      </c>
      <c r="X28" s="36">
        <v>0</v>
      </c>
      <c r="Y28" s="41">
        <v>0</v>
      </c>
      <c r="Z28" s="69"/>
    </row>
    <row r="29" spans="1:26" ht="15" customHeight="1" x14ac:dyDescent="0.25">
      <c r="A29" s="114"/>
      <c r="B29" s="34" t="s">
        <v>33</v>
      </c>
      <c r="C29" s="35">
        <v>28</v>
      </c>
      <c r="D29" s="36">
        <v>12.9</v>
      </c>
      <c r="E29" s="36">
        <v>8.1</v>
      </c>
      <c r="F29" s="36">
        <v>0</v>
      </c>
      <c r="G29" s="36">
        <v>0</v>
      </c>
      <c r="H29" s="36">
        <v>4</v>
      </c>
      <c r="I29" s="36">
        <v>2</v>
      </c>
      <c r="J29" s="37">
        <v>0</v>
      </c>
      <c r="K29" s="38">
        <v>17</v>
      </c>
      <c r="L29" s="36">
        <v>11</v>
      </c>
      <c r="M29" s="36">
        <v>4</v>
      </c>
      <c r="N29" s="36">
        <v>2</v>
      </c>
      <c r="O29" s="37">
        <v>0</v>
      </c>
      <c r="P29" s="38">
        <v>126.9</v>
      </c>
      <c r="Q29" s="37">
        <v>62.44</v>
      </c>
      <c r="R29" s="38">
        <v>91455.46</v>
      </c>
      <c r="S29" s="36">
        <v>11268.4</v>
      </c>
      <c r="T29" s="36">
        <v>1353.81</v>
      </c>
      <c r="U29" s="36">
        <v>0</v>
      </c>
      <c r="V29" s="36">
        <v>0</v>
      </c>
      <c r="W29" s="39">
        <v>0</v>
      </c>
      <c r="X29" s="36">
        <v>0</v>
      </c>
      <c r="Y29" s="41">
        <v>0</v>
      </c>
      <c r="Z29" s="69"/>
    </row>
    <row r="30" spans="1:26" ht="15" customHeight="1" x14ac:dyDescent="0.25">
      <c r="A30" s="82"/>
      <c r="B30" s="34" t="s">
        <v>34</v>
      </c>
      <c r="C30" s="35">
        <v>21</v>
      </c>
      <c r="D30" s="36">
        <v>21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7">
        <v>0</v>
      </c>
      <c r="K30" s="38">
        <v>23</v>
      </c>
      <c r="L30" s="36">
        <v>20</v>
      </c>
      <c r="M30" s="36">
        <v>1</v>
      </c>
      <c r="N30" s="36">
        <v>2</v>
      </c>
      <c r="O30" s="37">
        <v>0</v>
      </c>
      <c r="P30" s="38">
        <v>127.8</v>
      </c>
      <c r="Q30" s="37">
        <v>65.44</v>
      </c>
      <c r="R30" s="40">
        <v>7814</v>
      </c>
      <c r="S30" s="36">
        <v>20685.669999999998</v>
      </c>
      <c r="T30" s="36"/>
      <c r="U30" s="36">
        <v>0</v>
      </c>
      <c r="V30" s="36"/>
      <c r="W30" s="39">
        <v>0</v>
      </c>
      <c r="X30" s="36">
        <v>0</v>
      </c>
      <c r="Y30" s="41">
        <v>0</v>
      </c>
      <c r="Z30" s="69"/>
    </row>
    <row r="31" spans="1:26" ht="15" customHeight="1" x14ac:dyDescent="0.25">
      <c r="A31" s="5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</row>
    <row r="32" spans="1:26" ht="15" customHeight="1" x14ac:dyDescent="0.25">
      <c r="A32" s="81" t="s">
        <v>29</v>
      </c>
      <c r="B32" s="34" t="s">
        <v>24</v>
      </c>
      <c r="C32" s="35">
        <v>75</v>
      </c>
      <c r="D32" s="36">
        <v>47.25</v>
      </c>
      <c r="E32" s="36">
        <v>1</v>
      </c>
      <c r="F32" s="36">
        <v>5.25</v>
      </c>
      <c r="G32" s="36">
        <v>6.5</v>
      </c>
      <c r="H32" s="36">
        <v>8</v>
      </c>
      <c r="I32" s="36">
        <v>3</v>
      </c>
      <c r="J32" s="37">
        <v>7</v>
      </c>
      <c r="K32" s="38">
        <v>48</v>
      </c>
      <c r="L32" s="36">
        <v>43</v>
      </c>
      <c r="M32" s="36">
        <v>2</v>
      </c>
      <c r="N32" s="36">
        <v>3</v>
      </c>
      <c r="O32" s="37">
        <v>0</v>
      </c>
      <c r="P32" s="38">
        <v>346.12</v>
      </c>
      <c r="Q32" s="37">
        <v>241.35</v>
      </c>
      <c r="R32" s="38">
        <v>151841.78</v>
      </c>
      <c r="S32" s="36">
        <v>111745.05</v>
      </c>
      <c r="T32" s="36">
        <v>25355.73</v>
      </c>
      <c r="U32" s="36">
        <v>0</v>
      </c>
      <c r="V32" s="36">
        <v>7746.92</v>
      </c>
      <c r="W32" s="39"/>
      <c r="X32" s="36">
        <v>0</v>
      </c>
      <c r="Y32" s="39">
        <v>0</v>
      </c>
      <c r="Z32" s="69"/>
    </row>
    <row r="33" spans="1:26" ht="15" customHeight="1" x14ac:dyDescent="0.25">
      <c r="A33" s="114"/>
      <c r="B33" s="34" t="s">
        <v>32</v>
      </c>
      <c r="C33" s="35">
        <v>19</v>
      </c>
      <c r="D33" s="36">
        <v>14</v>
      </c>
      <c r="E33" s="36">
        <v>0</v>
      </c>
      <c r="F33" s="36">
        <v>2</v>
      </c>
      <c r="G33" s="36">
        <v>0</v>
      </c>
      <c r="H33" s="36">
        <v>0</v>
      </c>
      <c r="I33" s="36">
        <v>0</v>
      </c>
      <c r="J33" s="37">
        <v>3</v>
      </c>
      <c r="K33" s="38">
        <v>14</v>
      </c>
      <c r="L33" s="36">
        <v>11</v>
      </c>
      <c r="M33" s="36">
        <v>3</v>
      </c>
      <c r="N33" s="36">
        <v>0</v>
      </c>
      <c r="O33" s="37">
        <v>0</v>
      </c>
      <c r="P33" s="38">
        <v>73.87</v>
      </c>
      <c r="Q33" s="37">
        <v>50.74</v>
      </c>
      <c r="R33" s="38">
        <v>45636.98</v>
      </c>
      <c r="S33" s="36">
        <v>12064.46</v>
      </c>
      <c r="T33" s="36">
        <v>5711.57</v>
      </c>
      <c r="U33" s="36">
        <v>0</v>
      </c>
      <c r="V33" s="36">
        <v>0</v>
      </c>
      <c r="W33" s="39">
        <v>0</v>
      </c>
      <c r="X33" s="36">
        <v>0</v>
      </c>
      <c r="Y33" s="39">
        <v>0</v>
      </c>
      <c r="Z33" s="69"/>
    </row>
    <row r="34" spans="1:26" ht="15" customHeight="1" x14ac:dyDescent="0.25">
      <c r="A34" s="82"/>
      <c r="B34" s="34" t="s">
        <v>31</v>
      </c>
      <c r="C34" s="35">
        <v>17</v>
      </c>
      <c r="D34" s="36">
        <v>17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7">
        <v>0</v>
      </c>
      <c r="K34" s="38">
        <v>17</v>
      </c>
      <c r="L34" s="36">
        <v>17</v>
      </c>
      <c r="M34" s="36">
        <v>0</v>
      </c>
      <c r="N34" s="36">
        <v>0</v>
      </c>
      <c r="O34" s="37">
        <v>0</v>
      </c>
      <c r="P34" s="38">
        <v>119.3</v>
      </c>
      <c r="Q34" s="37">
        <v>86.58</v>
      </c>
      <c r="R34" s="38">
        <v>3613.45</v>
      </c>
      <c r="S34" s="36">
        <v>3613.45</v>
      </c>
      <c r="T34" s="36">
        <v>0</v>
      </c>
      <c r="U34" s="36">
        <v>0</v>
      </c>
      <c r="V34" s="36">
        <v>0</v>
      </c>
      <c r="W34" s="39">
        <v>0</v>
      </c>
      <c r="X34" s="36">
        <v>0</v>
      </c>
      <c r="Y34" s="39">
        <v>0</v>
      </c>
      <c r="Z34" s="69" t="s">
        <v>102</v>
      </c>
    </row>
    <row r="35" spans="1:26" ht="15" customHeight="1" x14ac:dyDescent="0.25">
      <c r="A35" s="55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</row>
    <row r="36" spans="1:26" ht="15" customHeight="1" x14ac:dyDescent="0.25">
      <c r="A36" s="81" t="s">
        <v>30</v>
      </c>
      <c r="B36" s="34" t="s">
        <v>22</v>
      </c>
      <c r="C36" s="35">
        <v>31</v>
      </c>
      <c r="D36" s="36">
        <v>22</v>
      </c>
      <c r="E36" s="36">
        <v>4</v>
      </c>
      <c r="F36" s="36">
        <v>1</v>
      </c>
      <c r="G36" s="36">
        <v>2</v>
      </c>
      <c r="H36" s="36">
        <v>4</v>
      </c>
      <c r="I36" s="36">
        <v>2</v>
      </c>
      <c r="J36" s="37">
        <v>0</v>
      </c>
      <c r="K36" s="38">
        <v>26</v>
      </c>
      <c r="L36" s="36">
        <v>20</v>
      </c>
      <c r="M36" s="36">
        <v>7</v>
      </c>
      <c r="N36" s="36">
        <v>0</v>
      </c>
      <c r="O36" s="37">
        <v>4</v>
      </c>
      <c r="P36" s="38">
        <v>215.7</v>
      </c>
      <c r="Q36" s="37">
        <v>64.099999999999994</v>
      </c>
      <c r="R36" s="38">
        <v>150362.03</v>
      </c>
      <c r="S36" s="36">
        <v>29678.3</v>
      </c>
      <c r="T36" s="36">
        <v>1494.56</v>
      </c>
      <c r="U36" s="36">
        <v>0</v>
      </c>
      <c r="V36" s="36">
        <v>2026.09</v>
      </c>
      <c r="W36" s="39">
        <v>0</v>
      </c>
      <c r="X36" s="36">
        <v>0</v>
      </c>
      <c r="Y36" s="39">
        <v>0</v>
      </c>
      <c r="Z36" s="69" t="s">
        <v>73</v>
      </c>
    </row>
    <row r="37" spans="1:26" ht="15" customHeight="1" x14ac:dyDescent="0.25">
      <c r="A37" s="82"/>
      <c r="B37" s="34" t="s">
        <v>34</v>
      </c>
      <c r="C37" s="35">
        <v>54</v>
      </c>
      <c r="D37" s="36">
        <v>20</v>
      </c>
      <c r="E37" s="36">
        <v>25.5</v>
      </c>
      <c r="F37" s="36">
        <v>0</v>
      </c>
      <c r="G37" s="36">
        <v>0</v>
      </c>
      <c r="H37" s="36">
        <v>0</v>
      </c>
      <c r="I37" s="36">
        <v>5.5</v>
      </c>
      <c r="J37" s="37">
        <v>3</v>
      </c>
      <c r="K37" s="38">
        <v>27</v>
      </c>
      <c r="L37" s="36">
        <v>24</v>
      </c>
      <c r="M37" s="36">
        <v>4</v>
      </c>
      <c r="N37" s="36">
        <v>5</v>
      </c>
      <c r="O37" s="37">
        <v>0</v>
      </c>
      <c r="P37" s="38">
        <v>133.22999999999999</v>
      </c>
      <c r="Q37" s="37">
        <v>126.53</v>
      </c>
      <c r="R37" s="38">
        <v>39934.68</v>
      </c>
      <c r="S37" s="36">
        <v>38211.58</v>
      </c>
      <c r="T37" s="36">
        <v>1093.79</v>
      </c>
      <c r="U37" s="36">
        <v>0</v>
      </c>
      <c r="V37" s="36">
        <v>0</v>
      </c>
      <c r="W37" s="39">
        <v>0</v>
      </c>
      <c r="X37" s="36">
        <v>0</v>
      </c>
      <c r="Y37" s="39">
        <v>0</v>
      </c>
      <c r="Z37" s="69"/>
    </row>
    <row r="38" spans="1:26" ht="15" customHeight="1" x14ac:dyDescent="0.2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57"/>
    </row>
    <row r="39" spans="1:26" ht="15" customHeight="1" x14ac:dyDescent="0.25">
      <c r="A39" s="113" t="s">
        <v>63</v>
      </c>
      <c r="B39" s="34" t="s">
        <v>24</v>
      </c>
      <c r="C39" s="42">
        <v>46</v>
      </c>
      <c r="D39" s="43">
        <v>29.3</v>
      </c>
      <c r="E39" s="43">
        <v>1</v>
      </c>
      <c r="F39" s="43">
        <v>6.7</v>
      </c>
      <c r="G39" s="43">
        <v>0</v>
      </c>
      <c r="H39" s="43">
        <v>6</v>
      </c>
      <c r="I39" s="43">
        <v>1</v>
      </c>
      <c r="J39" s="44">
        <v>4</v>
      </c>
      <c r="K39" s="45">
        <v>30</v>
      </c>
      <c r="L39" s="43">
        <v>26</v>
      </c>
      <c r="M39" s="43">
        <v>3</v>
      </c>
      <c r="N39" s="43">
        <v>3</v>
      </c>
      <c r="O39" s="46">
        <v>2</v>
      </c>
      <c r="P39" s="42">
        <v>210.9</v>
      </c>
      <c r="Q39" s="44">
        <v>146.4</v>
      </c>
      <c r="R39" s="45">
        <v>100503</v>
      </c>
      <c r="S39" s="43">
        <v>67690.600000000006</v>
      </c>
      <c r="T39" s="43">
        <v>14956.2</v>
      </c>
      <c r="U39" s="43">
        <v>0</v>
      </c>
      <c r="V39" s="43">
        <v>3459.4</v>
      </c>
      <c r="W39" s="44">
        <v>0</v>
      </c>
      <c r="X39" s="43">
        <v>0</v>
      </c>
      <c r="Y39" s="44">
        <v>0</v>
      </c>
      <c r="Z39" s="69"/>
    </row>
    <row r="40" spans="1:26" ht="15" customHeight="1" x14ac:dyDescent="0.25">
      <c r="A40" s="113"/>
      <c r="B40" s="34" t="s">
        <v>31</v>
      </c>
      <c r="C40" s="38">
        <v>11</v>
      </c>
      <c r="D40" s="36">
        <v>11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9">
        <v>0</v>
      </c>
      <c r="K40" s="38">
        <v>11</v>
      </c>
      <c r="L40" s="36">
        <v>11</v>
      </c>
      <c r="M40" s="36">
        <v>0</v>
      </c>
      <c r="N40" s="36">
        <v>0</v>
      </c>
      <c r="O40" s="37">
        <v>0</v>
      </c>
      <c r="P40" s="38">
        <v>50.8</v>
      </c>
      <c r="Q40" s="39">
        <v>50.8</v>
      </c>
      <c r="R40" s="38">
        <v>7247</v>
      </c>
      <c r="S40" s="36">
        <v>7247</v>
      </c>
      <c r="T40" s="36"/>
      <c r="U40" s="36">
        <v>0</v>
      </c>
      <c r="V40" s="36">
        <v>0</v>
      </c>
      <c r="W40" s="39">
        <v>0</v>
      </c>
      <c r="X40" s="36">
        <v>0</v>
      </c>
      <c r="Y40" s="39">
        <v>0</v>
      </c>
      <c r="Z40" s="69"/>
    </row>
    <row r="41" spans="1:26" ht="15" customHeight="1" x14ac:dyDescent="0.25">
      <c r="A41" s="55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</row>
    <row r="42" spans="1:26" ht="15" customHeight="1" x14ac:dyDescent="0.25">
      <c r="A42" s="24" t="s">
        <v>70</v>
      </c>
      <c r="B42" s="34" t="s">
        <v>72</v>
      </c>
      <c r="C42" s="38">
        <v>17</v>
      </c>
      <c r="D42" s="36">
        <v>13.38</v>
      </c>
      <c r="E42" s="36">
        <v>1.25</v>
      </c>
      <c r="F42" s="36">
        <v>1.75</v>
      </c>
      <c r="G42" s="36">
        <v>0</v>
      </c>
      <c r="H42" s="36">
        <v>1</v>
      </c>
      <c r="I42" s="36">
        <v>0.13</v>
      </c>
      <c r="J42" s="39">
        <v>2.5</v>
      </c>
      <c r="K42" s="38">
        <v>14</v>
      </c>
      <c r="L42" s="36">
        <v>9</v>
      </c>
      <c r="M42" s="36">
        <v>3</v>
      </c>
      <c r="N42" s="36">
        <v>2</v>
      </c>
      <c r="O42" s="37">
        <v>0</v>
      </c>
      <c r="P42" s="38">
        <v>88.44</v>
      </c>
      <c r="Q42" s="39">
        <v>52.09</v>
      </c>
      <c r="R42" s="38">
        <v>38429</v>
      </c>
      <c r="S42" s="36">
        <v>27769</v>
      </c>
      <c r="T42" s="36">
        <v>2896</v>
      </c>
      <c r="U42" s="36">
        <v>0</v>
      </c>
      <c r="V42" s="36">
        <v>2900</v>
      </c>
      <c r="W42" s="39">
        <v>0</v>
      </c>
      <c r="X42" s="36">
        <v>0</v>
      </c>
      <c r="Y42" s="39">
        <v>0</v>
      </c>
      <c r="Z42" s="69"/>
    </row>
    <row r="43" spans="1:26" s="21" customFormat="1" ht="15" customHeight="1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7"/>
    </row>
    <row r="44" spans="1:26" ht="15" customHeight="1" x14ac:dyDescent="0.25">
      <c r="A44" s="102" t="s">
        <v>69</v>
      </c>
      <c r="B44" s="34" t="s">
        <v>24</v>
      </c>
      <c r="C44" s="35">
        <v>21</v>
      </c>
      <c r="D44" s="36">
        <v>19</v>
      </c>
      <c r="E44" s="36">
        <v>2</v>
      </c>
      <c r="F44" s="36">
        <v>0</v>
      </c>
      <c r="G44" s="36">
        <v>0</v>
      </c>
      <c r="H44" s="36">
        <v>0</v>
      </c>
      <c r="I44" s="36">
        <v>0</v>
      </c>
      <c r="J44" s="39">
        <v>4</v>
      </c>
      <c r="K44" s="38">
        <v>20</v>
      </c>
      <c r="L44" s="36">
        <v>6</v>
      </c>
      <c r="M44" s="36">
        <v>9</v>
      </c>
      <c r="N44" s="36">
        <v>5</v>
      </c>
      <c r="O44" s="37">
        <v>0</v>
      </c>
      <c r="P44" s="35">
        <v>128.19999999999999</v>
      </c>
      <c r="Q44" s="39">
        <v>43.1</v>
      </c>
      <c r="R44" s="38">
        <v>67660.95</v>
      </c>
      <c r="S44" s="36">
        <v>19955.3</v>
      </c>
      <c r="T44" s="36">
        <v>0</v>
      </c>
      <c r="U44" s="36">
        <v>138.9</v>
      </c>
      <c r="V44" s="36">
        <v>1766.8</v>
      </c>
      <c r="W44" s="36">
        <v>0</v>
      </c>
      <c r="X44" s="35">
        <v>0</v>
      </c>
      <c r="Y44" s="39">
        <v>0</v>
      </c>
      <c r="Z44" s="69"/>
    </row>
    <row r="45" spans="1:26" ht="15" customHeight="1" x14ac:dyDescent="0.25">
      <c r="A45" s="103"/>
      <c r="B45" s="34" t="s">
        <v>34</v>
      </c>
      <c r="C45" s="35">
        <v>14</v>
      </c>
      <c r="D45" s="36">
        <v>8</v>
      </c>
      <c r="E45" s="36"/>
      <c r="F45" s="36"/>
      <c r="G45" s="36"/>
      <c r="H45" s="36"/>
      <c r="I45" s="36"/>
      <c r="J45" s="39"/>
      <c r="K45" s="38">
        <v>9</v>
      </c>
      <c r="L45" s="36">
        <v>7</v>
      </c>
      <c r="M45" s="36">
        <v>0</v>
      </c>
      <c r="N45" s="36">
        <v>2</v>
      </c>
      <c r="O45" s="37">
        <v>0</v>
      </c>
      <c r="P45" s="35">
        <v>47.1</v>
      </c>
      <c r="Q45" s="39"/>
      <c r="R45" s="38"/>
      <c r="S45" s="36"/>
      <c r="T45" s="36"/>
      <c r="U45" s="36"/>
      <c r="V45" s="36"/>
      <c r="W45" s="36"/>
      <c r="X45" s="35"/>
      <c r="Y45" s="39"/>
      <c r="Z45" s="69"/>
    </row>
    <row r="46" spans="1:26" ht="1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7"/>
    </row>
    <row r="47" spans="1:26" s="22" customFormat="1" ht="15" customHeight="1" x14ac:dyDescent="0.25">
      <c r="A47" s="108" t="s">
        <v>74</v>
      </c>
      <c r="B47" s="34" t="s">
        <v>24</v>
      </c>
      <c r="C47" s="35">
        <v>75</v>
      </c>
      <c r="D47" s="36">
        <v>51</v>
      </c>
      <c r="E47" s="36">
        <v>5.5</v>
      </c>
      <c r="F47" s="36">
        <v>2</v>
      </c>
      <c r="G47" s="36">
        <v>0</v>
      </c>
      <c r="H47" s="36">
        <v>43</v>
      </c>
      <c r="I47" s="36">
        <v>2</v>
      </c>
      <c r="J47" s="37">
        <v>14.5</v>
      </c>
      <c r="K47" s="35">
        <v>53</v>
      </c>
      <c r="L47" s="36">
        <v>46</v>
      </c>
      <c r="M47" s="36">
        <v>5</v>
      </c>
      <c r="N47" s="36">
        <v>2</v>
      </c>
      <c r="O47" s="37">
        <v>0</v>
      </c>
      <c r="P47" s="35">
        <v>372.5</v>
      </c>
      <c r="Q47" s="37">
        <v>300.39999999999998</v>
      </c>
      <c r="R47" s="35">
        <v>174264.1</v>
      </c>
      <c r="S47" s="36">
        <v>139085.20000000001</v>
      </c>
      <c r="T47" s="36">
        <v>21752.799999999999</v>
      </c>
      <c r="U47" s="36">
        <v>4263.2</v>
      </c>
      <c r="V47" s="36">
        <v>3172.3</v>
      </c>
      <c r="W47" s="39">
        <v>0</v>
      </c>
      <c r="X47" s="39">
        <v>0</v>
      </c>
      <c r="Y47" s="39">
        <v>0</v>
      </c>
      <c r="Z47" s="69"/>
    </row>
    <row r="48" spans="1:26" s="23" customFormat="1" ht="15" customHeight="1" x14ac:dyDescent="0.25">
      <c r="A48" s="109"/>
      <c r="B48" s="34" t="s">
        <v>31</v>
      </c>
      <c r="C48" s="35">
        <v>12</v>
      </c>
      <c r="D48" s="36">
        <v>12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7">
        <v>0</v>
      </c>
      <c r="K48" s="35">
        <v>12</v>
      </c>
      <c r="L48" s="36">
        <v>12</v>
      </c>
      <c r="M48" s="36">
        <v>0</v>
      </c>
      <c r="N48" s="36">
        <v>0</v>
      </c>
      <c r="O48" s="37">
        <v>0</v>
      </c>
      <c r="P48" s="35">
        <v>75.5</v>
      </c>
      <c r="Q48" s="37">
        <v>75.5</v>
      </c>
      <c r="R48" s="35">
        <v>11256</v>
      </c>
      <c r="S48" s="36">
        <v>11256</v>
      </c>
      <c r="T48" s="36">
        <v>0</v>
      </c>
      <c r="U48" s="36">
        <v>0</v>
      </c>
      <c r="V48" s="36">
        <v>0</v>
      </c>
      <c r="W48" s="39">
        <v>0</v>
      </c>
      <c r="X48" s="39">
        <v>0</v>
      </c>
      <c r="Y48" s="39">
        <v>0</v>
      </c>
      <c r="Z48" s="69" t="s">
        <v>105</v>
      </c>
    </row>
    <row r="49" spans="1:26" s="1" customFormat="1" ht="15" customHeight="1" x14ac:dyDescent="0.25">
      <c r="A49" s="110"/>
      <c r="B49" s="34" t="s">
        <v>76</v>
      </c>
      <c r="C49" s="35">
        <v>33</v>
      </c>
      <c r="D49" s="36">
        <v>19.7</v>
      </c>
      <c r="E49" s="36">
        <v>1.3</v>
      </c>
      <c r="F49" s="36">
        <v>7</v>
      </c>
      <c r="G49" s="36">
        <v>1</v>
      </c>
      <c r="H49" s="36">
        <v>5</v>
      </c>
      <c r="I49" s="36">
        <v>1</v>
      </c>
      <c r="J49" s="37">
        <v>0</v>
      </c>
      <c r="K49" s="35">
        <v>21</v>
      </c>
      <c r="L49" s="36">
        <v>17</v>
      </c>
      <c r="M49" s="36">
        <v>2</v>
      </c>
      <c r="N49" s="36">
        <v>2</v>
      </c>
      <c r="O49" s="37">
        <v>0</v>
      </c>
      <c r="P49" s="35">
        <v>155.69999999999999</v>
      </c>
      <c r="Q49" s="47" t="s">
        <v>79</v>
      </c>
      <c r="R49" s="35">
        <v>56705</v>
      </c>
      <c r="S49" s="36" t="s">
        <v>79</v>
      </c>
      <c r="T49" s="48" t="s">
        <v>79</v>
      </c>
      <c r="U49" s="48" t="s">
        <v>79</v>
      </c>
      <c r="V49" s="48" t="s">
        <v>79</v>
      </c>
      <c r="W49" s="49" t="s">
        <v>79</v>
      </c>
      <c r="X49" s="49">
        <v>0</v>
      </c>
      <c r="Y49" s="49">
        <v>0</v>
      </c>
      <c r="Z49" s="69" t="s">
        <v>80</v>
      </c>
    </row>
    <row r="50" spans="1:26" ht="15" customHeight="1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7"/>
    </row>
    <row r="51" spans="1:26" ht="15" customHeight="1" x14ac:dyDescent="0.25">
      <c r="A51" s="24" t="s">
        <v>75</v>
      </c>
      <c r="B51" s="50" t="s">
        <v>24</v>
      </c>
      <c r="C51" s="35">
        <v>51</v>
      </c>
      <c r="D51" s="36">
        <v>29</v>
      </c>
      <c r="E51" s="36">
        <v>4</v>
      </c>
      <c r="F51" s="36">
        <v>8</v>
      </c>
      <c r="G51" s="36">
        <v>2</v>
      </c>
      <c r="H51" s="36">
        <v>5</v>
      </c>
      <c r="I51" s="36">
        <v>4</v>
      </c>
      <c r="J51" s="37">
        <v>0</v>
      </c>
      <c r="K51" s="35">
        <v>29</v>
      </c>
      <c r="L51" s="36">
        <v>22</v>
      </c>
      <c r="M51" s="36">
        <v>4</v>
      </c>
      <c r="N51" s="36">
        <v>3</v>
      </c>
      <c r="O51" s="37">
        <v>2</v>
      </c>
      <c r="P51" s="35">
        <v>275</v>
      </c>
      <c r="Q51" s="37">
        <v>104.9</v>
      </c>
      <c r="R51" s="35">
        <v>185942</v>
      </c>
      <c r="S51" s="36">
        <v>48568.7</v>
      </c>
      <c r="T51" s="36">
        <v>6946.85</v>
      </c>
      <c r="U51" s="36">
        <v>1411.22</v>
      </c>
      <c r="V51" s="36">
        <v>3211.37</v>
      </c>
      <c r="W51" s="39">
        <v>0</v>
      </c>
      <c r="X51" s="36">
        <v>0</v>
      </c>
      <c r="Y51" s="41">
        <v>0</v>
      </c>
      <c r="Z51" s="69"/>
    </row>
    <row r="52" spans="1:26" ht="15" customHeight="1" x14ac:dyDescent="0.25">
      <c r="A52" s="62"/>
      <c r="B52" s="63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57"/>
    </row>
    <row r="53" spans="1:26" ht="15" customHeight="1" x14ac:dyDescent="0.25">
      <c r="A53" s="102" t="s">
        <v>77</v>
      </c>
      <c r="B53" s="34" t="s">
        <v>78</v>
      </c>
      <c r="C53" s="35">
        <v>67</v>
      </c>
      <c r="D53" s="36">
        <v>41</v>
      </c>
      <c r="E53" s="36">
        <v>2</v>
      </c>
      <c r="F53" s="36">
        <v>12</v>
      </c>
      <c r="G53" s="36">
        <v>0</v>
      </c>
      <c r="H53" s="36">
        <v>6</v>
      </c>
      <c r="I53" s="36">
        <v>2</v>
      </c>
      <c r="J53" s="37">
        <v>7</v>
      </c>
      <c r="K53" s="35">
        <v>44</v>
      </c>
      <c r="L53" s="36">
        <v>33</v>
      </c>
      <c r="M53" s="36">
        <v>5</v>
      </c>
      <c r="N53" s="36">
        <v>6</v>
      </c>
      <c r="O53" s="37">
        <v>0</v>
      </c>
      <c r="P53" s="35">
        <v>288.89999999999998</v>
      </c>
      <c r="Q53" s="37">
        <v>227.6</v>
      </c>
      <c r="R53" s="35">
        <v>139755.62</v>
      </c>
      <c r="S53" s="36">
        <v>105378.8</v>
      </c>
      <c r="T53" s="36">
        <v>13353.29</v>
      </c>
      <c r="U53" s="36">
        <v>2363.15</v>
      </c>
      <c r="V53" s="36">
        <v>1290.8399999999999</v>
      </c>
      <c r="W53" s="39">
        <v>0</v>
      </c>
      <c r="X53" s="36">
        <v>0</v>
      </c>
      <c r="Y53" s="41">
        <v>0</v>
      </c>
      <c r="Z53" s="69"/>
    </row>
    <row r="54" spans="1:26" ht="15" customHeight="1" x14ac:dyDescent="0.25">
      <c r="A54" s="103"/>
      <c r="B54" s="34" t="s">
        <v>31</v>
      </c>
      <c r="C54" s="35">
        <v>15</v>
      </c>
      <c r="D54" s="36">
        <v>15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7">
        <v>0</v>
      </c>
      <c r="K54" s="35">
        <v>15</v>
      </c>
      <c r="L54" s="36">
        <v>15</v>
      </c>
      <c r="M54" s="36">
        <v>0</v>
      </c>
      <c r="N54" s="36">
        <v>0</v>
      </c>
      <c r="O54" s="37">
        <v>0</v>
      </c>
      <c r="P54" s="35">
        <v>81.680000000000007</v>
      </c>
      <c r="Q54" s="37">
        <v>81.680000000000007</v>
      </c>
      <c r="R54" s="35">
        <v>11905.98</v>
      </c>
      <c r="S54" s="36">
        <v>11905.98</v>
      </c>
      <c r="T54" s="51"/>
      <c r="U54" s="51"/>
      <c r="V54" s="51"/>
      <c r="W54" s="71"/>
      <c r="X54" s="51"/>
      <c r="Y54" s="72"/>
      <c r="Z54" s="69" t="s">
        <v>105</v>
      </c>
    </row>
    <row r="55" spans="1:26" ht="15" customHeight="1" x14ac:dyDescent="0.25">
      <c r="A55" s="62"/>
      <c r="B55" s="63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57"/>
    </row>
    <row r="56" spans="1:26" ht="15" customHeight="1" x14ac:dyDescent="0.25">
      <c r="A56" s="25" t="s">
        <v>97</v>
      </c>
      <c r="B56" s="34" t="s">
        <v>81</v>
      </c>
      <c r="C56" s="35">
        <v>34</v>
      </c>
      <c r="D56" s="36">
        <v>19.5</v>
      </c>
      <c r="E56" s="36">
        <v>8</v>
      </c>
      <c r="F56" s="36">
        <v>3</v>
      </c>
      <c r="G56" s="36">
        <v>0</v>
      </c>
      <c r="H56" s="36">
        <v>2</v>
      </c>
      <c r="I56" s="36">
        <v>1.5</v>
      </c>
      <c r="J56" s="37">
        <v>1</v>
      </c>
      <c r="K56" s="35">
        <v>30</v>
      </c>
      <c r="L56" s="36">
        <v>22</v>
      </c>
      <c r="M56" s="36">
        <v>7</v>
      </c>
      <c r="N56" s="36">
        <v>1</v>
      </c>
      <c r="O56" s="37">
        <v>0</v>
      </c>
      <c r="P56" s="35">
        <v>97.9</v>
      </c>
      <c r="Q56" s="37">
        <v>72.3</v>
      </c>
      <c r="R56" s="35">
        <v>65779.199999999997</v>
      </c>
      <c r="S56" s="36">
        <v>53502</v>
      </c>
      <c r="T56" s="36">
        <v>6795.1</v>
      </c>
      <c r="U56" s="36">
        <v>1500.1</v>
      </c>
      <c r="V56" s="36">
        <v>214.8</v>
      </c>
      <c r="W56" s="39">
        <v>0</v>
      </c>
      <c r="X56" s="36">
        <v>0</v>
      </c>
      <c r="Y56" s="41">
        <v>0</v>
      </c>
      <c r="Z56" s="69"/>
    </row>
    <row r="57" spans="1:26" ht="15" customHeight="1" x14ac:dyDescent="0.25">
      <c r="A57" s="62"/>
      <c r="B57" s="63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57"/>
    </row>
    <row r="58" spans="1:26" ht="15" customHeight="1" x14ac:dyDescent="0.25">
      <c r="A58" s="24" t="s">
        <v>82</v>
      </c>
      <c r="B58" s="50" t="s">
        <v>83</v>
      </c>
      <c r="C58" s="35">
        <v>49</v>
      </c>
      <c r="D58" s="36">
        <v>25</v>
      </c>
      <c r="E58" s="36">
        <v>1</v>
      </c>
      <c r="F58" s="36">
        <v>0.2</v>
      </c>
      <c r="G58" s="36">
        <v>14.05</v>
      </c>
      <c r="H58" s="36">
        <v>7</v>
      </c>
      <c r="I58" s="36">
        <v>0.75</v>
      </c>
      <c r="J58" s="37">
        <v>1</v>
      </c>
      <c r="K58" s="35">
        <v>23</v>
      </c>
      <c r="L58" s="36">
        <v>16</v>
      </c>
      <c r="M58" s="36">
        <v>6</v>
      </c>
      <c r="N58" s="36">
        <v>5</v>
      </c>
      <c r="O58" s="37">
        <v>4</v>
      </c>
      <c r="P58" s="35">
        <v>218.8</v>
      </c>
      <c r="Q58" s="37">
        <v>141.6</v>
      </c>
      <c r="R58" s="35">
        <v>159625</v>
      </c>
      <c r="S58" s="36">
        <v>110521</v>
      </c>
      <c r="T58" s="36">
        <v>5220</v>
      </c>
      <c r="U58" s="36">
        <v>0</v>
      </c>
      <c r="V58" s="36">
        <v>854</v>
      </c>
      <c r="W58" s="39">
        <v>0</v>
      </c>
      <c r="X58" s="36">
        <v>0</v>
      </c>
      <c r="Y58" s="41">
        <v>0</v>
      </c>
      <c r="Z58" s="69"/>
    </row>
    <row r="59" spans="1:26" ht="15" customHeight="1" x14ac:dyDescent="0.25">
      <c r="A59" s="62"/>
      <c r="B59" s="63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57"/>
    </row>
    <row r="60" spans="1:26" ht="15" customHeight="1" x14ac:dyDescent="0.25">
      <c r="A60" s="102" t="s">
        <v>84</v>
      </c>
      <c r="B60" s="50" t="s">
        <v>85</v>
      </c>
      <c r="C60" s="35">
        <v>39</v>
      </c>
      <c r="D60" s="36">
        <v>22.2</v>
      </c>
      <c r="E60" s="36">
        <v>4</v>
      </c>
      <c r="F60" s="36">
        <v>7.8</v>
      </c>
      <c r="G60" s="36">
        <v>1</v>
      </c>
      <c r="H60" s="36">
        <v>4</v>
      </c>
      <c r="I60" s="36">
        <v>1</v>
      </c>
      <c r="J60" s="37">
        <v>2</v>
      </c>
      <c r="K60" s="35">
        <v>23</v>
      </c>
      <c r="L60" s="36">
        <v>16</v>
      </c>
      <c r="M60" s="36">
        <v>4</v>
      </c>
      <c r="N60" s="36">
        <v>3</v>
      </c>
      <c r="O60" s="37">
        <v>0</v>
      </c>
      <c r="P60" s="35">
        <v>150.1</v>
      </c>
      <c r="Q60" s="37">
        <v>101.9</v>
      </c>
      <c r="R60" s="35">
        <v>72208.789999999994</v>
      </c>
      <c r="S60" s="36">
        <v>47179.7</v>
      </c>
      <c r="T60" s="36">
        <v>7169.09</v>
      </c>
      <c r="U60" s="36">
        <v>1842.74</v>
      </c>
      <c r="V60" s="36">
        <v>698.2</v>
      </c>
      <c r="W60" s="39">
        <v>0</v>
      </c>
      <c r="X60" s="36">
        <v>737.1</v>
      </c>
      <c r="Y60" s="41">
        <v>0</v>
      </c>
      <c r="Z60" s="69"/>
    </row>
    <row r="61" spans="1:26" ht="15" customHeight="1" x14ac:dyDescent="0.25">
      <c r="A61" s="103"/>
      <c r="B61" s="34" t="s">
        <v>31</v>
      </c>
      <c r="C61" s="35">
        <v>15</v>
      </c>
      <c r="D61" s="36">
        <v>15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7">
        <v>0</v>
      </c>
      <c r="K61" s="35">
        <v>15</v>
      </c>
      <c r="L61" s="36">
        <v>15</v>
      </c>
      <c r="M61" s="36">
        <v>0</v>
      </c>
      <c r="N61" s="36">
        <v>0</v>
      </c>
      <c r="O61" s="37">
        <v>0</v>
      </c>
      <c r="P61" s="35">
        <v>70.3</v>
      </c>
      <c r="Q61" s="37">
        <v>70.3</v>
      </c>
      <c r="R61" s="35">
        <v>12174.04</v>
      </c>
      <c r="S61" s="36">
        <v>12174.04</v>
      </c>
      <c r="T61" s="51"/>
      <c r="U61" s="51"/>
      <c r="V61" s="51"/>
      <c r="W61" s="71"/>
      <c r="X61" s="51"/>
      <c r="Y61" s="72"/>
      <c r="Z61" s="69" t="s">
        <v>105</v>
      </c>
    </row>
    <row r="62" spans="1:26" ht="15" customHeight="1" x14ac:dyDescent="0.25">
      <c r="A62" s="62"/>
      <c r="B62" s="63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57"/>
    </row>
    <row r="63" spans="1:26" ht="15" customHeight="1" x14ac:dyDescent="0.25">
      <c r="A63" s="24" t="s">
        <v>86</v>
      </c>
      <c r="B63" s="50" t="s">
        <v>87</v>
      </c>
      <c r="C63" s="35">
        <v>38</v>
      </c>
      <c r="D63" s="36">
        <v>26</v>
      </c>
      <c r="E63" s="36">
        <v>5</v>
      </c>
      <c r="F63" s="36">
        <v>2</v>
      </c>
      <c r="G63" s="36">
        <v>0</v>
      </c>
      <c r="H63" s="36">
        <v>3</v>
      </c>
      <c r="I63" s="36">
        <v>2</v>
      </c>
      <c r="J63" s="37">
        <v>2</v>
      </c>
      <c r="K63" s="35">
        <v>42</v>
      </c>
      <c r="L63" s="36">
        <v>23</v>
      </c>
      <c r="M63" s="36">
        <v>16</v>
      </c>
      <c r="N63" s="36">
        <v>3</v>
      </c>
      <c r="O63" s="37">
        <v>0</v>
      </c>
      <c r="P63" s="35">
        <v>126.9</v>
      </c>
      <c r="Q63" s="37">
        <v>60.5</v>
      </c>
      <c r="R63" s="35">
        <v>87021.87</v>
      </c>
      <c r="S63" s="36">
        <v>44770</v>
      </c>
      <c r="T63" s="36">
        <v>4609.63</v>
      </c>
      <c r="U63" s="36">
        <v>1516.79</v>
      </c>
      <c r="V63" s="36">
        <v>863.03</v>
      </c>
      <c r="W63" s="39">
        <v>0</v>
      </c>
      <c r="X63" s="36">
        <v>0</v>
      </c>
      <c r="Y63" s="41">
        <v>0</v>
      </c>
      <c r="Z63" s="69"/>
    </row>
    <row r="64" spans="1:26" ht="15" customHeight="1" x14ac:dyDescent="0.25">
      <c r="A64" s="62"/>
      <c r="B64" s="63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57"/>
    </row>
    <row r="65" spans="1:26" ht="15" customHeight="1" x14ac:dyDescent="0.25">
      <c r="A65" s="24" t="s">
        <v>88</v>
      </c>
      <c r="B65" s="50" t="s">
        <v>22</v>
      </c>
      <c r="C65" s="35">
        <v>41</v>
      </c>
      <c r="D65" s="36">
        <v>28</v>
      </c>
      <c r="E65" s="36">
        <v>5</v>
      </c>
      <c r="F65" s="36">
        <v>1</v>
      </c>
      <c r="G65" s="36">
        <v>1</v>
      </c>
      <c r="H65" s="36">
        <v>5</v>
      </c>
      <c r="I65" s="36">
        <v>3</v>
      </c>
      <c r="J65" s="37">
        <v>0</v>
      </c>
      <c r="K65" s="38">
        <v>30</v>
      </c>
      <c r="L65" s="36">
        <v>24</v>
      </c>
      <c r="M65" s="36">
        <v>4</v>
      </c>
      <c r="N65" s="36">
        <v>2</v>
      </c>
      <c r="O65" s="39">
        <v>0</v>
      </c>
      <c r="P65" s="38">
        <v>307.10000000000002</v>
      </c>
      <c r="Q65" s="37">
        <v>107.2</v>
      </c>
      <c r="R65" s="35">
        <v>210685.38</v>
      </c>
      <c r="S65" s="36">
        <v>49633.599999999999</v>
      </c>
      <c r="T65" s="36">
        <v>4126.26</v>
      </c>
      <c r="U65" s="36">
        <v>5441.18</v>
      </c>
      <c r="V65" s="36">
        <v>3326.19</v>
      </c>
      <c r="W65" s="36">
        <v>0</v>
      </c>
      <c r="X65" s="36">
        <v>0</v>
      </c>
      <c r="Y65" s="39">
        <v>0</v>
      </c>
      <c r="Z65" s="69"/>
    </row>
    <row r="66" spans="1:26" ht="15" customHeight="1" x14ac:dyDescent="0.25">
      <c r="A66" s="62"/>
      <c r="B66" s="63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57"/>
    </row>
    <row r="67" spans="1:26" ht="15" customHeight="1" x14ac:dyDescent="0.25">
      <c r="A67" s="115" t="s">
        <v>89</v>
      </c>
      <c r="B67" s="50" t="s">
        <v>24</v>
      </c>
      <c r="C67" s="35">
        <v>68</v>
      </c>
      <c r="D67" s="36">
        <v>46.2</v>
      </c>
      <c r="E67" s="36">
        <v>6</v>
      </c>
      <c r="F67" s="36">
        <v>2</v>
      </c>
      <c r="G67" s="36">
        <v>0</v>
      </c>
      <c r="H67" s="36">
        <v>4.8</v>
      </c>
      <c r="I67" s="36">
        <v>1</v>
      </c>
      <c r="J67" s="37">
        <v>11</v>
      </c>
      <c r="K67" s="38">
        <v>47</v>
      </c>
      <c r="L67" s="36">
        <v>40</v>
      </c>
      <c r="M67" s="36">
        <v>4</v>
      </c>
      <c r="N67" s="36">
        <v>3</v>
      </c>
      <c r="O67" s="39">
        <v>0</v>
      </c>
      <c r="P67" s="38">
        <v>332</v>
      </c>
      <c r="Q67" s="37">
        <v>261.39999999999998</v>
      </c>
      <c r="R67" s="35">
        <v>155868</v>
      </c>
      <c r="S67" s="36">
        <v>121028.2</v>
      </c>
      <c r="T67" s="36">
        <v>16571</v>
      </c>
      <c r="U67" s="36">
        <v>11539</v>
      </c>
      <c r="V67" s="36">
        <v>3222</v>
      </c>
      <c r="W67" s="36">
        <v>0</v>
      </c>
      <c r="X67" s="36">
        <v>2026</v>
      </c>
      <c r="Y67" s="39">
        <v>0</v>
      </c>
      <c r="Z67" s="69"/>
    </row>
    <row r="68" spans="1:26" ht="15" customHeight="1" x14ac:dyDescent="0.25">
      <c r="A68" s="116"/>
      <c r="B68" s="34" t="s">
        <v>31</v>
      </c>
      <c r="C68" s="35">
        <v>7</v>
      </c>
      <c r="D68" s="36">
        <v>7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7">
        <v>0</v>
      </c>
      <c r="K68" s="35">
        <v>7</v>
      </c>
      <c r="L68" s="36">
        <v>7</v>
      </c>
      <c r="M68" s="36">
        <v>0</v>
      </c>
      <c r="N68" s="36">
        <v>0</v>
      </c>
      <c r="O68" s="37">
        <v>0</v>
      </c>
      <c r="P68" s="35">
        <v>39.08</v>
      </c>
      <c r="Q68" s="37">
        <v>39.08</v>
      </c>
      <c r="R68" s="35">
        <v>7040.28</v>
      </c>
      <c r="S68" s="36">
        <v>7040.28</v>
      </c>
      <c r="T68" s="51"/>
      <c r="U68" s="51"/>
      <c r="V68" s="51"/>
      <c r="W68" s="71"/>
      <c r="X68" s="51"/>
      <c r="Y68" s="72"/>
      <c r="Z68" s="69" t="s">
        <v>105</v>
      </c>
    </row>
    <row r="69" spans="1:26" ht="15" customHeight="1" x14ac:dyDescent="0.25">
      <c r="A69" s="62"/>
      <c r="B69" s="63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57"/>
    </row>
    <row r="70" spans="1:26" ht="15" customHeight="1" x14ac:dyDescent="0.25">
      <c r="A70" s="102" t="s">
        <v>93</v>
      </c>
      <c r="B70" s="52" t="s">
        <v>81</v>
      </c>
      <c r="C70" s="38">
        <v>13</v>
      </c>
      <c r="D70" s="36">
        <v>10</v>
      </c>
      <c r="E70" s="36">
        <v>3</v>
      </c>
      <c r="F70" s="36">
        <v>0</v>
      </c>
      <c r="G70" s="36">
        <v>0</v>
      </c>
      <c r="H70" s="36">
        <v>0</v>
      </c>
      <c r="I70" s="36">
        <v>0</v>
      </c>
      <c r="J70" s="39">
        <v>4</v>
      </c>
      <c r="K70" s="38">
        <v>13</v>
      </c>
      <c r="L70" s="36">
        <v>6</v>
      </c>
      <c r="M70" s="36">
        <v>6</v>
      </c>
      <c r="N70" s="36">
        <v>1</v>
      </c>
      <c r="O70" s="39">
        <v>0</v>
      </c>
      <c r="P70" s="38">
        <v>39.5</v>
      </c>
      <c r="Q70" s="39">
        <v>13.5</v>
      </c>
      <c r="R70" s="38">
        <v>25456.77</v>
      </c>
      <c r="S70" s="36">
        <v>6250.5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9">
        <v>0</v>
      </c>
      <c r="Z70" s="69"/>
    </row>
    <row r="71" spans="1:26" ht="15" customHeight="1" x14ac:dyDescent="0.25">
      <c r="A71" s="103"/>
      <c r="B71" s="52" t="s">
        <v>35</v>
      </c>
      <c r="C71" s="38">
        <v>35</v>
      </c>
      <c r="D71" s="36">
        <v>24</v>
      </c>
      <c r="E71" s="36">
        <v>6</v>
      </c>
      <c r="F71" s="36">
        <v>2</v>
      </c>
      <c r="G71" s="36">
        <v>0</v>
      </c>
      <c r="H71" s="36">
        <v>4</v>
      </c>
      <c r="I71" s="36">
        <v>0</v>
      </c>
      <c r="J71" s="39">
        <v>1</v>
      </c>
      <c r="K71" s="38">
        <v>28</v>
      </c>
      <c r="L71" s="36">
        <v>15</v>
      </c>
      <c r="M71" s="36">
        <v>8</v>
      </c>
      <c r="N71" s="36">
        <v>5</v>
      </c>
      <c r="O71" s="39">
        <v>0</v>
      </c>
      <c r="P71" s="38">
        <v>128.65</v>
      </c>
      <c r="Q71" s="39">
        <v>87.49</v>
      </c>
      <c r="R71" s="38">
        <v>44444.71</v>
      </c>
      <c r="S71" s="36">
        <v>34400</v>
      </c>
      <c r="T71" s="36"/>
      <c r="U71" s="36"/>
      <c r="V71" s="36"/>
      <c r="W71" s="36"/>
      <c r="X71" s="36"/>
      <c r="Y71" s="39"/>
      <c r="Z71" s="69"/>
    </row>
    <row r="72" spans="1:26" ht="15" customHeight="1" x14ac:dyDescent="0.25">
      <c r="A72" s="62"/>
      <c r="B72" s="63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57"/>
    </row>
    <row r="73" spans="1:26" ht="15" customHeight="1" x14ac:dyDescent="0.25">
      <c r="A73" s="106" t="s">
        <v>90</v>
      </c>
      <c r="B73" s="50" t="s">
        <v>24</v>
      </c>
      <c r="C73" s="35">
        <v>38</v>
      </c>
      <c r="D73" s="36">
        <v>21</v>
      </c>
      <c r="E73" s="36">
        <v>3</v>
      </c>
      <c r="F73" s="36">
        <v>3</v>
      </c>
      <c r="G73" s="36">
        <v>4</v>
      </c>
      <c r="H73" s="36">
        <v>5</v>
      </c>
      <c r="I73" s="36">
        <v>2</v>
      </c>
      <c r="J73" s="37">
        <v>4</v>
      </c>
      <c r="K73" s="38">
        <v>22</v>
      </c>
      <c r="L73" s="36">
        <v>11</v>
      </c>
      <c r="M73" s="36">
        <v>7</v>
      </c>
      <c r="N73" s="36">
        <v>4</v>
      </c>
      <c r="O73" s="39">
        <v>0</v>
      </c>
      <c r="P73" s="38">
        <v>156</v>
      </c>
      <c r="Q73" s="37">
        <v>29</v>
      </c>
      <c r="R73" s="35">
        <v>85106</v>
      </c>
      <c r="S73" s="36">
        <v>13427</v>
      </c>
      <c r="T73" s="36">
        <v>0</v>
      </c>
      <c r="U73" s="36">
        <v>2855.78</v>
      </c>
      <c r="V73" s="36">
        <v>0</v>
      </c>
      <c r="W73" s="36">
        <v>0</v>
      </c>
      <c r="X73" s="36">
        <v>0</v>
      </c>
      <c r="Y73" s="39">
        <v>2628.7</v>
      </c>
      <c r="Z73" s="69"/>
    </row>
    <row r="74" spans="1:26" ht="15" customHeight="1" x14ac:dyDescent="0.25">
      <c r="A74" s="107"/>
      <c r="B74" s="50" t="s">
        <v>91</v>
      </c>
      <c r="C74" s="35">
        <v>27</v>
      </c>
      <c r="D74" s="36">
        <v>15.1</v>
      </c>
      <c r="E74" s="36">
        <v>4.9000000000000004</v>
      </c>
      <c r="F74" s="36">
        <v>0.5</v>
      </c>
      <c r="G74" s="36">
        <v>0</v>
      </c>
      <c r="H74" s="36">
        <v>0.5</v>
      </c>
      <c r="I74" s="36">
        <v>3</v>
      </c>
      <c r="J74" s="37">
        <v>3</v>
      </c>
      <c r="K74" s="38">
        <v>22</v>
      </c>
      <c r="L74" s="36">
        <v>16</v>
      </c>
      <c r="M74" s="36">
        <v>0</v>
      </c>
      <c r="N74" s="36">
        <v>6</v>
      </c>
      <c r="O74" s="39">
        <v>0</v>
      </c>
      <c r="P74" s="38">
        <v>107.9</v>
      </c>
      <c r="Q74" s="37">
        <v>107.9</v>
      </c>
      <c r="R74" s="35">
        <v>33880</v>
      </c>
      <c r="S74" s="36">
        <v>33880</v>
      </c>
      <c r="T74" s="51"/>
      <c r="U74" s="51"/>
      <c r="V74" s="51"/>
      <c r="W74" s="51"/>
      <c r="X74" s="51"/>
      <c r="Y74" s="71"/>
      <c r="Z74" s="69" t="s">
        <v>105</v>
      </c>
    </row>
    <row r="75" spans="1:26" ht="15" customHeight="1" x14ac:dyDescent="0.25">
      <c r="A75" s="62"/>
      <c r="B75" s="63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57"/>
    </row>
    <row r="76" spans="1:26" ht="15" customHeight="1" x14ac:dyDescent="0.25">
      <c r="A76" s="115" t="s">
        <v>94</v>
      </c>
      <c r="B76" s="34" t="s">
        <v>24</v>
      </c>
      <c r="C76" s="35">
        <v>45</v>
      </c>
      <c r="D76" s="36">
        <v>27.2</v>
      </c>
      <c r="E76" s="36">
        <v>2</v>
      </c>
      <c r="F76" s="36">
        <v>9.6</v>
      </c>
      <c r="G76" s="36">
        <v>0</v>
      </c>
      <c r="H76" s="36">
        <v>4</v>
      </c>
      <c r="I76" s="36">
        <v>1</v>
      </c>
      <c r="J76" s="37">
        <v>5.2</v>
      </c>
      <c r="K76" s="38">
        <v>28</v>
      </c>
      <c r="L76" s="36">
        <v>22</v>
      </c>
      <c r="M76" s="36">
        <v>4</v>
      </c>
      <c r="N76" s="36">
        <v>5</v>
      </c>
      <c r="O76" s="39">
        <v>2</v>
      </c>
      <c r="P76" s="38">
        <v>190.4</v>
      </c>
      <c r="Q76" s="37">
        <v>128.80000000000001</v>
      </c>
      <c r="R76" s="35">
        <v>90088.5</v>
      </c>
      <c r="S76" s="36">
        <v>59634.400000000001</v>
      </c>
      <c r="T76" s="36">
        <v>10587.8</v>
      </c>
      <c r="U76" s="36">
        <v>7319</v>
      </c>
      <c r="V76" s="36">
        <v>431.5</v>
      </c>
      <c r="W76" s="36">
        <v>0</v>
      </c>
      <c r="X76" s="36">
        <v>639</v>
      </c>
      <c r="Y76" s="39">
        <v>0</v>
      </c>
      <c r="Z76" s="69"/>
    </row>
    <row r="77" spans="1:26" ht="15" customHeight="1" x14ac:dyDescent="0.25">
      <c r="A77" s="116"/>
      <c r="B77" s="34" t="s">
        <v>31</v>
      </c>
      <c r="C77" s="35">
        <v>26</v>
      </c>
      <c r="D77" s="36">
        <v>17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7">
        <v>0</v>
      </c>
      <c r="K77" s="35">
        <v>27</v>
      </c>
      <c r="L77" s="36">
        <v>27</v>
      </c>
      <c r="M77" s="36">
        <v>0</v>
      </c>
      <c r="N77" s="36">
        <v>0</v>
      </c>
      <c r="O77" s="37">
        <v>0</v>
      </c>
      <c r="P77" s="35">
        <v>69.27</v>
      </c>
      <c r="Q77" s="37">
        <v>69.27</v>
      </c>
      <c r="R77" s="35">
        <v>10652.62</v>
      </c>
      <c r="S77" s="36">
        <v>10652.62</v>
      </c>
      <c r="T77" s="51"/>
      <c r="U77" s="51"/>
      <c r="V77" s="51"/>
      <c r="W77" s="71"/>
      <c r="X77" s="51"/>
      <c r="Y77" s="72"/>
      <c r="Z77" s="69" t="s">
        <v>105</v>
      </c>
    </row>
    <row r="78" spans="1:26" ht="15" customHeight="1" x14ac:dyDescent="0.25">
      <c r="A78" s="53"/>
      <c r="B78" s="54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" customHeight="1" x14ac:dyDescent="0.25">
      <c r="A79" s="73" t="s">
        <v>96</v>
      </c>
      <c r="B79" s="52" t="s">
        <v>22</v>
      </c>
      <c r="C79" s="35">
        <v>46</v>
      </c>
      <c r="D79" s="36">
        <v>31</v>
      </c>
      <c r="E79" s="36">
        <v>2</v>
      </c>
      <c r="F79" s="36">
        <v>5</v>
      </c>
      <c r="G79" s="36">
        <v>1</v>
      </c>
      <c r="H79" s="36">
        <v>6</v>
      </c>
      <c r="I79" s="36">
        <v>3</v>
      </c>
      <c r="J79" s="37">
        <v>0</v>
      </c>
      <c r="K79" s="35">
        <v>31</v>
      </c>
      <c r="L79" s="36">
        <v>24</v>
      </c>
      <c r="M79" s="36">
        <v>5</v>
      </c>
      <c r="N79" s="36">
        <v>2</v>
      </c>
      <c r="O79" s="37">
        <v>0</v>
      </c>
      <c r="P79" s="35">
        <v>296.8</v>
      </c>
      <c r="Q79" s="37">
        <v>87.2</v>
      </c>
      <c r="R79" s="35">
        <v>214930</v>
      </c>
      <c r="S79" s="36">
        <v>40373.599999999999</v>
      </c>
      <c r="T79" s="36">
        <v>55.6</v>
      </c>
      <c r="U79" s="36">
        <v>20977.5</v>
      </c>
      <c r="V79" s="36">
        <v>0</v>
      </c>
      <c r="W79" s="39">
        <v>0</v>
      </c>
      <c r="X79" s="36">
        <v>531.5</v>
      </c>
      <c r="Y79" s="41">
        <v>0</v>
      </c>
      <c r="Z79" s="69"/>
    </row>
    <row r="80" spans="1:26" ht="15" customHeight="1" x14ac:dyDescent="0.25">
      <c r="A80" s="74"/>
      <c r="B80" s="54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" customHeight="1" x14ac:dyDescent="0.25">
      <c r="A81" s="102" t="s">
        <v>98</v>
      </c>
      <c r="B81" s="34" t="s">
        <v>24</v>
      </c>
      <c r="C81" s="35">
        <v>45</v>
      </c>
      <c r="D81" s="36">
        <v>27.2</v>
      </c>
      <c r="E81" s="36">
        <v>2</v>
      </c>
      <c r="F81" s="36">
        <v>9.6</v>
      </c>
      <c r="G81" s="36">
        <v>0</v>
      </c>
      <c r="H81" s="36">
        <v>4</v>
      </c>
      <c r="I81" s="36">
        <v>1</v>
      </c>
      <c r="J81" s="37">
        <v>5.2</v>
      </c>
      <c r="K81" s="38">
        <v>28</v>
      </c>
      <c r="L81" s="36">
        <v>22</v>
      </c>
      <c r="M81" s="36">
        <v>4</v>
      </c>
      <c r="N81" s="36">
        <v>5</v>
      </c>
      <c r="O81" s="39">
        <v>2</v>
      </c>
      <c r="P81" s="38">
        <v>190.4</v>
      </c>
      <c r="Q81" s="37">
        <v>128.80000000000001</v>
      </c>
      <c r="R81" s="35">
        <v>90088.5</v>
      </c>
      <c r="S81" s="36">
        <v>59634.400000000001</v>
      </c>
      <c r="T81" s="36">
        <v>10587.8</v>
      </c>
      <c r="U81" s="36">
        <v>7319</v>
      </c>
      <c r="V81" s="36">
        <v>431.5</v>
      </c>
      <c r="W81" s="36">
        <v>0</v>
      </c>
      <c r="X81" s="36">
        <v>639</v>
      </c>
      <c r="Y81" s="39">
        <v>0</v>
      </c>
      <c r="Z81" s="69"/>
    </row>
    <row r="82" spans="1:26" ht="15" customHeight="1" x14ac:dyDescent="0.25">
      <c r="A82" s="103"/>
      <c r="B82" s="34" t="s">
        <v>31</v>
      </c>
      <c r="C82" s="35">
        <v>6</v>
      </c>
      <c r="D82" s="36">
        <v>6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7">
        <v>0</v>
      </c>
      <c r="K82" s="35">
        <v>11</v>
      </c>
      <c r="L82" s="36">
        <v>11</v>
      </c>
      <c r="M82" s="36">
        <v>0</v>
      </c>
      <c r="N82" s="36">
        <v>0</v>
      </c>
      <c r="O82" s="37">
        <v>0</v>
      </c>
      <c r="P82" s="35">
        <v>35.25</v>
      </c>
      <c r="Q82" s="37">
        <v>35.25</v>
      </c>
      <c r="R82" s="35">
        <v>6229.71</v>
      </c>
      <c r="S82" s="36">
        <v>6229.71</v>
      </c>
      <c r="T82" s="51"/>
      <c r="U82" s="51"/>
      <c r="V82" s="51"/>
      <c r="W82" s="71"/>
      <c r="X82" s="51"/>
      <c r="Y82" s="72"/>
      <c r="Z82" s="69" t="s">
        <v>105</v>
      </c>
    </row>
    <row r="83" spans="1:26" ht="15" customHeight="1" x14ac:dyDescent="0.25">
      <c r="A83" s="53"/>
      <c r="B83" s="5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" customHeight="1" x14ac:dyDescent="0.25">
      <c r="A84" s="73" t="s">
        <v>104</v>
      </c>
      <c r="B84" s="52" t="s">
        <v>83</v>
      </c>
      <c r="C84" s="35">
        <v>26</v>
      </c>
      <c r="D84" s="36">
        <v>13.1</v>
      </c>
      <c r="E84" s="36">
        <v>0</v>
      </c>
      <c r="F84" s="36">
        <v>11.9</v>
      </c>
      <c r="G84" s="36">
        <v>0</v>
      </c>
      <c r="H84" s="36">
        <v>0</v>
      </c>
      <c r="I84" s="36">
        <v>0</v>
      </c>
      <c r="J84" s="37">
        <v>2</v>
      </c>
      <c r="K84" s="35">
        <v>14</v>
      </c>
      <c r="L84" s="36">
        <v>10</v>
      </c>
      <c r="M84" s="36">
        <v>3</v>
      </c>
      <c r="N84" s="36">
        <v>1</v>
      </c>
      <c r="O84" s="37">
        <v>0</v>
      </c>
      <c r="P84" s="35">
        <v>83.5</v>
      </c>
      <c r="Q84" s="37">
        <v>45.7</v>
      </c>
      <c r="R84" s="35">
        <v>50357.599999999999</v>
      </c>
      <c r="S84" s="36">
        <v>21250.5</v>
      </c>
      <c r="T84" s="36">
        <v>2605.6999999999998</v>
      </c>
      <c r="U84" s="36">
        <v>5491.2</v>
      </c>
      <c r="V84" s="36">
        <v>0</v>
      </c>
      <c r="W84" s="39">
        <v>0</v>
      </c>
      <c r="X84" s="36">
        <v>0</v>
      </c>
      <c r="Y84" s="41">
        <v>0</v>
      </c>
      <c r="Z84" s="69"/>
    </row>
    <row r="85" spans="1:26" ht="15" customHeight="1" x14ac:dyDescent="0.25">
      <c r="A85" s="53"/>
      <c r="B85" s="54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" customHeight="1" x14ac:dyDescent="0.25">
      <c r="A86" s="73" t="s">
        <v>106</v>
      </c>
      <c r="B86" s="52" t="s">
        <v>83</v>
      </c>
      <c r="C86" s="35">
        <v>37</v>
      </c>
      <c r="D86" s="36">
        <v>26.4</v>
      </c>
      <c r="E86" s="36">
        <v>3</v>
      </c>
      <c r="F86" s="36">
        <v>2.6</v>
      </c>
      <c r="G86" s="36">
        <v>0</v>
      </c>
      <c r="H86" s="36">
        <v>6</v>
      </c>
      <c r="I86" s="36">
        <v>1</v>
      </c>
      <c r="J86" s="37">
        <v>0</v>
      </c>
      <c r="K86" s="35">
        <v>28</v>
      </c>
      <c r="L86" s="36">
        <v>20</v>
      </c>
      <c r="M86" s="36">
        <v>6</v>
      </c>
      <c r="N86" s="36">
        <v>2</v>
      </c>
      <c r="O86" s="37">
        <v>0</v>
      </c>
      <c r="P86" s="35">
        <v>248.3</v>
      </c>
      <c r="Q86" s="37">
        <v>48.2</v>
      </c>
      <c r="R86" s="35">
        <v>187300.1</v>
      </c>
      <c r="S86" s="36">
        <v>22878</v>
      </c>
      <c r="T86" s="36">
        <v>0</v>
      </c>
      <c r="U86" s="36">
        <v>4520.74</v>
      </c>
      <c r="V86" s="36">
        <v>0</v>
      </c>
      <c r="W86" s="39">
        <v>0</v>
      </c>
      <c r="X86" s="36">
        <v>0</v>
      </c>
      <c r="Y86" s="41">
        <v>0</v>
      </c>
      <c r="Z86" s="69"/>
    </row>
    <row r="87" spans="1:26" ht="15" customHeight="1" x14ac:dyDescent="0.25">
      <c r="A87" s="53"/>
      <c r="B87" s="54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" customHeight="1" x14ac:dyDescent="0.25">
      <c r="A88" s="53"/>
      <c r="B88" s="5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" customHeight="1" x14ac:dyDescent="0.25">
      <c r="A89" s="53"/>
      <c r="B89" s="54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" customHeight="1" x14ac:dyDescent="0.25">
      <c r="A90" s="53"/>
      <c r="B90" s="54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" customHeight="1" x14ac:dyDescent="0.25">
      <c r="A91" s="53"/>
      <c r="B91" s="5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6"/>
    </row>
    <row r="92" spans="1:26" ht="15" customHeight="1" x14ac:dyDescent="0.25">
      <c r="A92" s="53"/>
      <c r="B92" s="5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6"/>
    </row>
    <row r="93" spans="1:26" ht="15" customHeight="1" x14ac:dyDescent="0.25">
      <c r="A93" s="53"/>
      <c r="B93" s="5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6"/>
    </row>
    <row r="94" spans="1:26" ht="15" customHeight="1" x14ac:dyDescent="0.25">
      <c r="A94" s="53"/>
      <c r="B94" s="5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6"/>
    </row>
    <row r="95" spans="1:26" ht="15" customHeight="1" x14ac:dyDescent="0.25">
      <c r="A95" s="53"/>
      <c r="B95" s="5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6"/>
    </row>
    <row r="96" spans="1:26" ht="15" customHeight="1" x14ac:dyDescent="0.25">
      <c r="A96" s="53"/>
      <c r="B96" s="5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6"/>
    </row>
    <row r="97" spans="1:26" ht="15" customHeight="1" x14ac:dyDescent="0.25">
      <c r="A97" s="53"/>
      <c r="B97" s="5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6"/>
    </row>
    <row r="98" spans="1:26" ht="15" customHeight="1" x14ac:dyDescent="0.25">
      <c r="A98" s="53"/>
      <c r="B98" s="5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6"/>
    </row>
    <row r="99" spans="1:26" ht="15" customHeight="1" x14ac:dyDescent="0.25">
      <c r="A99" s="53"/>
      <c r="B99" s="5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6"/>
    </row>
    <row r="100" spans="1:26" ht="15" customHeight="1" x14ac:dyDescent="0.25">
      <c r="A100" s="53"/>
      <c r="B100" s="5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6"/>
    </row>
    <row r="101" spans="1:26" ht="15" customHeight="1" x14ac:dyDescent="0.25">
      <c r="A101" s="53"/>
      <c r="B101" s="5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6"/>
    </row>
    <row r="102" spans="1:26" ht="15" customHeight="1" x14ac:dyDescent="0.25">
      <c r="A102" s="53"/>
      <c r="B102" s="5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6"/>
    </row>
    <row r="103" spans="1:26" ht="15" customHeight="1" x14ac:dyDescent="0.25">
      <c r="A103" s="53"/>
      <c r="B103" s="5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6"/>
    </row>
    <row r="104" spans="1:26" ht="15" customHeight="1" x14ac:dyDescent="0.25">
      <c r="A104" s="53"/>
      <c r="B104" s="5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6"/>
    </row>
    <row r="105" spans="1:26" ht="15" customHeight="1" x14ac:dyDescent="0.25">
      <c r="A105" s="53"/>
      <c r="B105" s="5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6"/>
    </row>
    <row r="106" spans="1:26" ht="15" customHeight="1" x14ac:dyDescent="0.25">
      <c r="A106" s="53"/>
      <c r="B106" s="5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6"/>
    </row>
    <row r="107" spans="1:26" ht="15" customHeight="1" x14ac:dyDescent="0.25">
      <c r="A107" s="53"/>
      <c r="B107" s="5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6"/>
    </row>
    <row r="108" spans="1:26" ht="15" customHeight="1" x14ac:dyDescent="0.25">
      <c r="A108" s="53"/>
      <c r="B108" s="5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6"/>
    </row>
    <row r="109" spans="1:26" ht="15" customHeight="1" x14ac:dyDescent="0.25">
      <c r="A109" s="53"/>
      <c r="B109" s="5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6"/>
    </row>
    <row r="110" spans="1:26" ht="15" customHeight="1" x14ac:dyDescent="0.25">
      <c r="A110" s="53"/>
      <c r="B110" s="5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6"/>
    </row>
    <row r="111" spans="1:26" ht="15" customHeight="1" x14ac:dyDescent="0.25">
      <c r="A111" s="53"/>
      <c r="B111" s="5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6"/>
    </row>
    <row r="112" spans="1:26" ht="15" customHeight="1" x14ac:dyDescent="0.25">
      <c r="A112" s="53"/>
      <c r="B112" s="5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6"/>
    </row>
    <row r="113" spans="1:26" ht="15" customHeight="1" x14ac:dyDescent="0.25">
      <c r="A113" s="53"/>
      <c r="B113" s="5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6"/>
    </row>
    <row r="114" spans="1:26" ht="15" customHeight="1" x14ac:dyDescent="0.25">
      <c r="A114" s="53"/>
      <c r="B114" s="54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26"/>
    </row>
    <row r="115" spans="1:26" ht="15" customHeight="1" x14ac:dyDescent="0.25">
      <c r="A115" s="53"/>
      <c r="B115" s="54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26"/>
    </row>
    <row r="116" spans="1:26" ht="15" customHeight="1" x14ac:dyDescent="0.25">
      <c r="A116" s="53"/>
      <c r="B116" s="54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26"/>
    </row>
    <row r="117" spans="1:26" ht="15" customHeight="1" x14ac:dyDescent="0.25">
      <c r="A117" s="53"/>
      <c r="B117" s="54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26"/>
    </row>
    <row r="118" spans="1:26" ht="15" customHeight="1" x14ac:dyDescent="0.25">
      <c r="A118" s="53"/>
      <c r="B118" s="5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26"/>
    </row>
    <row r="119" spans="1:26" ht="15" customHeight="1" x14ac:dyDescent="0.25">
      <c r="A119" s="53"/>
      <c r="B119" s="5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26"/>
    </row>
    <row r="120" spans="1:26" ht="15" customHeight="1" x14ac:dyDescent="0.25">
      <c r="A120" s="53"/>
      <c r="B120" s="5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26"/>
    </row>
    <row r="121" spans="1:26" ht="15" customHeight="1" x14ac:dyDescent="0.25">
      <c r="A121" s="53"/>
      <c r="B121" s="5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26"/>
    </row>
    <row r="122" spans="1:26" ht="15" customHeight="1" x14ac:dyDescent="0.25">
      <c r="A122" s="53"/>
      <c r="B122" s="5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26"/>
    </row>
    <row r="123" spans="1:26" ht="15" customHeight="1" x14ac:dyDescent="0.25">
      <c r="A123" s="53"/>
      <c r="B123" s="5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26"/>
    </row>
    <row r="124" spans="1:26" ht="15" customHeight="1" x14ac:dyDescent="0.25">
      <c r="A124" s="53"/>
      <c r="B124" s="5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26"/>
    </row>
    <row r="125" spans="1:26" ht="15" customHeight="1" x14ac:dyDescent="0.25">
      <c r="A125" s="53"/>
      <c r="B125" s="5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26"/>
    </row>
    <row r="126" spans="1:26" ht="15" customHeight="1" x14ac:dyDescent="0.25">
      <c r="A126" s="53"/>
      <c r="B126" s="5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26"/>
    </row>
    <row r="127" spans="1:26" ht="15" customHeight="1" x14ac:dyDescent="0.25">
      <c r="A127" s="53"/>
      <c r="B127" s="5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26"/>
    </row>
    <row r="128" spans="1:26" ht="15" customHeight="1" x14ac:dyDescent="0.25">
      <c r="A128" s="53"/>
      <c r="B128" s="5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26"/>
    </row>
    <row r="129" spans="1:26" ht="15" customHeight="1" x14ac:dyDescent="0.25">
      <c r="A129" s="53"/>
      <c r="B129" s="5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26"/>
    </row>
    <row r="130" spans="1:26" ht="15" customHeight="1" x14ac:dyDescent="0.25">
      <c r="A130" s="53"/>
      <c r="B130" s="5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26"/>
    </row>
    <row r="131" spans="1:26" ht="15" customHeight="1" x14ac:dyDescent="0.25">
      <c r="A131" s="53"/>
      <c r="B131" s="54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26"/>
    </row>
    <row r="132" spans="1:26" ht="15" customHeight="1" x14ac:dyDescent="0.25">
      <c r="A132" s="53"/>
      <c r="B132" s="54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26"/>
    </row>
    <row r="133" spans="1:26" ht="15" customHeight="1" x14ac:dyDescent="0.25">
      <c r="A133" s="53"/>
      <c r="B133" s="54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26"/>
    </row>
    <row r="134" spans="1:26" ht="15" customHeight="1" x14ac:dyDescent="0.25">
      <c r="A134" s="53"/>
      <c r="B134" s="54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26"/>
    </row>
    <row r="135" spans="1:26" ht="15" customHeight="1" x14ac:dyDescent="0.25">
      <c r="A135" s="53"/>
      <c r="B135" s="54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26"/>
    </row>
    <row r="136" spans="1:26" ht="15" customHeight="1" x14ac:dyDescent="0.25">
      <c r="A136" s="53"/>
      <c r="B136" s="5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26"/>
    </row>
    <row r="137" spans="1:26" ht="15" customHeight="1" x14ac:dyDescent="0.25">
      <c r="A137" s="53"/>
      <c r="B137" s="5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26"/>
    </row>
    <row r="138" spans="1:26" ht="15" customHeight="1" x14ac:dyDescent="0.25">
      <c r="A138" s="53"/>
      <c r="B138" s="5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26"/>
    </row>
    <row r="139" spans="1:26" ht="15" customHeight="1" x14ac:dyDescent="0.25">
      <c r="A139" s="53"/>
      <c r="B139" s="5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26"/>
    </row>
    <row r="140" spans="1:26" ht="15" customHeight="1" x14ac:dyDescent="0.25">
      <c r="A140" s="53"/>
      <c r="B140" s="5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26"/>
    </row>
    <row r="141" spans="1:26" ht="15" customHeight="1" x14ac:dyDescent="0.25">
      <c r="A141" s="53"/>
      <c r="B141" s="5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26"/>
    </row>
    <row r="142" spans="1:26" ht="15" customHeight="1" x14ac:dyDescent="0.25">
      <c r="A142" s="53"/>
      <c r="B142" s="5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26"/>
    </row>
    <row r="143" spans="1:26" ht="15" customHeight="1" x14ac:dyDescent="0.25">
      <c r="A143" s="53"/>
      <c r="B143" s="5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26"/>
    </row>
    <row r="144" spans="1:26" ht="15" customHeight="1" x14ac:dyDescent="0.25">
      <c r="A144" s="53"/>
      <c r="B144" s="5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26"/>
    </row>
    <row r="145" spans="1:26" ht="15" customHeight="1" x14ac:dyDescent="0.25">
      <c r="A145" s="53"/>
      <c r="B145" s="5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26"/>
    </row>
    <row r="146" spans="1:26" ht="15" customHeight="1" x14ac:dyDescent="0.25">
      <c r="A146" s="53"/>
      <c r="B146" s="5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26"/>
    </row>
    <row r="147" spans="1:26" ht="15" customHeight="1" x14ac:dyDescent="0.25">
      <c r="A147" s="53"/>
      <c r="B147" s="5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26"/>
    </row>
    <row r="148" spans="1:26" ht="15" customHeight="1" x14ac:dyDescent="0.25">
      <c r="A148" s="53"/>
      <c r="B148" s="5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26"/>
    </row>
    <row r="149" spans="1:26" ht="15" customHeight="1" x14ac:dyDescent="0.25">
      <c r="A149" s="53"/>
      <c r="B149" s="5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26"/>
    </row>
    <row r="150" spans="1:26" ht="15" customHeight="1" x14ac:dyDescent="0.25">
      <c r="A150" s="53"/>
      <c r="B150" s="5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26"/>
    </row>
    <row r="151" spans="1:26" ht="15" customHeight="1" x14ac:dyDescent="0.25">
      <c r="A151" s="53"/>
      <c r="B151" s="5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26"/>
    </row>
    <row r="152" spans="1:26" ht="15" customHeight="1" x14ac:dyDescent="0.25">
      <c r="A152" s="53"/>
      <c r="B152" s="5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26"/>
    </row>
    <row r="153" spans="1:26" ht="15" customHeight="1" x14ac:dyDescent="0.25">
      <c r="A153" s="53"/>
      <c r="B153" s="5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26"/>
    </row>
    <row r="154" spans="1:26" ht="15" customHeight="1" x14ac:dyDescent="0.25">
      <c r="A154" s="53"/>
      <c r="B154" s="5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26"/>
    </row>
    <row r="155" spans="1:26" ht="15" customHeight="1" x14ac:dyDescent="0.25">
      <c r="A155" s="53"/>
      <c r="B155" s="5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26"/>
    </row>
    <row r="156" spans="1:26" ht="15" customHeight="1" x14ac:dyDescent="0.25">
      <c r="A156" s="53"/>
      <c r="B156" s="5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26"/>
    </row>
    <row r="157" spans="1:26" ht="15" customHeight="1" x14ac:dyDescent="0.25">
      <c r="A157" s="53"/>
      <c r="B157" s="54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26"/>
    </row>
    <row r="158" spans="1:26" ht="15" customHeight="1" x14ac:dyDescent="0.25">
      <c r="A158" s="53"/>
      <c r="B158" s="5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26"/>
    </row>
    <row r="159" spans="1:26" ht="15" customHeight="1" x14ac:dyDescent="0.25">
      <c r="A159" s="53"/>
      <c r="B159" s="5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26"/>
    </row>
    <row r="160" spans="1:26" ht="15" customHeight="1" x14ac:dyDescent="0.25">
      <c r="A160" s="53"/>
      <c r="B160" s="5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26"/>
    </row>
    <row r="161" spans="1:23" ht="15" customHeight="1" x14ac:dyDescent="0.25">
      <c r="A161" s="20"/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" customHeight="1" x14ac:dyDescent="0.25">
      <c r="A162" s="20"/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 customHeight="1" x14ac:dyDescent="0.25">
      <c r="A163" s="20"/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 customHeight="1" x14ac:dyDescent="0.25">
      <c r="A164" s="20"/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" customHeight="1" x14ac:dyDescent="0.25">
      <c r="A165" s="20"/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" customHeight="1" x14ac:dyDescent="0.25">
      <c r="A166" s="20"/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" customHeight="1" x14ac:dyDescent="0.25">
      <c r="A167" s="20"/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</sheetData>
  <mergeCells count="34">
    <mergeCell ref="A36:A37"/>
    <mergeCell ref="A60:A61"/>
    <mergeCell ref="A67:A68"/>
    <mergeCell ref="A53:A54"/>
    <mergeCell ref="A81:A82"/>
    <mergeCell ref="Z4:Z6"/>
    <mergeCell ref="A73:A74"/>
    <mergeCell ref="R4:Y4"/>
    <mergeCell ref="A70:A71"/>
    <mergeCell ref="A47:A49"/>
    <mergeCell ref="B4:B6"/>
    <mergeCell ref="A39:A40"/>
    <mergeCell ref="A20:A21"/>
    <mergeCell ref="A23:A26"/>
    <mergeCell ref="A28:A30"/>
    <mergeCell ref="A32:A34"/>
    <mergeCell ref="A13:A14"/>
    <mergeCell ref="A76:A77"/>
    <mergeCell ref="A44:A45"/>
    <mergeCell ref="A16:A18"/>
    <mergeCell ref="A1:Y3"/>
    <mergeCell ref="A10:A11"/>
    <mergeCell ref="C8:J8"/>
    <mergeCell ref="K8:O8"/>
    <mergeCell ref="P8:Q8"/>
    <mergeCell ref="A8:A9"/>
    <mergeCell ref="B8:B9"/>
    <mergeCell ref="A4:A6"/>
    <mergeCell ref="P4:Q4"/>
    <mergeCell ref="A7:Z7"/>
    <mergeCell ref="R8:Y8"/>
    <mergeCell ref="Z8:Z9"/>
    <mergeCell ref="C4:J4"/>
    <mergeCell ref="K4:O4"/>
  </mergeCells>
  <conditionalFormatting sqref="C10:Y11 C13:Y14 C16:Y18 C20:Y21 C23:Y26 C28:Y30 C36:Y37 C42:Y42 C44:Y44 C45:Q45 C39:Y40 C32:Y34">
    <cfRule type="expression" dxfId="5" priority="8">
      <formula>AND(ISBLANK(C10),NOT(ISBLANK($B10)))</formula>
    </cfRule>
  </conditionalFormatting>
  <conditionalFormatting sqref="S79 S76:S77 S73:S74 S70:S71 S67:S68 S65 S63 S60:S61 S58 S56 S53:S54 S51 S47:S49">
    <cfRule type="expression" dxfId="4" priority="5">
      <formula>AND(ISBLANK(S47),NOT(ISBLANK($B47)))</formula>
    </cfRule>
  </conditionalFormatting>
  <conditionalFormatting sqref="R45:Y45">
    <cfRule type="expression" dxfId="3" priority="4">
      <formula>AND(ISBLANK(R45),NOT(ISBLANK($B45)))</formula>
    </cfRule>
  </conditionalFormatting>
  <conditionalFormatting sqref="S81:S82">
    <cfRule type="expression" dxfId="2" priority="3">
      <formula>AND(ISBLANK(S81),NOT(ISBLANK($B81)))</formula>
    </cfRule>
  </conditionalFormatting>
  <conditionalFormatting sqref="S84">
    <cfRule type="expression" dxfId="1" priority="2">
      <formula>AND(ISBLANK(S84),NOT(ISBLANK($B84)))</formula>
    </cfRule>
  </conditionalFormatting>
  <conditionalFormatting sqref="S86">
    <cfRule type="expression" dxfId="0" priority="1">
      <formula>AND(ISBLANK(S86),NOT(ISBLANK($B86)))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B27" sqref="B27:O27"/>
    </sheetView>
  </sheetViews>
  <sheetFormatPr defaultRowHeight="15" x14ac:dyDescent="0.25"/>
  <cols>
    <col min="1" max="1" width="24.28515625" customWidth="1"/>
  </cols>
  <sheetData>
    <row r="1" spans="1:15" ht="27.75" customHeight="1" thickBot="1" x14ac:dyDescent="0.3">
      <c r="A1" s="129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ht="18.75" x14ac:dyDescent="0.25">
      <c r="A2" s="153" t="s">
        <v>37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1:15" ht="15.75" x14ac:dyDescent="0.25">
      <c r="A3" s="19" t="s">
        <v>9</v>
      </c>
      <c r="B3" s="141" t="s">
        <v>38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</row>
    <row r="4" spans="1:15" ht="15.75" x14ac:dyDescent="0.25">
      <c r="A4" s="19" t="s">
        <v>2</v>
      </c>
      <c r="B4" s="141" t="s">
        <v>39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15.75" x14ac:dyDescent="0.25">
      <c r="A5" s="19" t="s">
        <v>3</v>
      </c>
      <c r="B5" s="141" t="s">
        <v>40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</row>
    <row r="6" spans="1:15" ht="15.75" x14ac:dyDescent="0.25">
      <c r="A6" s="19" t="s">
        <v>4</v>
      </c>
      <c r="B6" s="141" t="s">
        <v>42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1:15" ht="15.75" x14ac:dyDescent="0.25">
      <c r="A7" s="19" t="s">
        <v>5</v>
      </c>
      <c r="B7" s="141" t="s">
        <v>41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</row>
    <row r="8" spans="1:15" ht="15.75" x14ac:dyDescent="0.25">
      <c r="A8" s="19" t="s">
        <v>6</v>
      </c>
      <c r="B8" s="141" t="s">
        <v>45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</row>
    <row r="9" spans="1:15" ht="15.75" x14ac:dyDescent="0.25">
      <c r="A9" s="18" t="s">
        <v>43</v>
      </c>
      <c r="B9" s="144" t="s">
        <v>44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</row>
    <row r="10" spans="1:15" ht="16.5" thickBot="1" x14ac:dyDescent="0.3">
      <c r="A10" s="15" t="s">
        <v>8</v>
      </c>
      <c r="B10" s="147" t="s">
        <v>46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</row>
    <row r="11" spans="1:15" ht="19.5" thickBot="1" x14ac:dyDescent="0.3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4"/>
    </row>
    <row r="12" spans="1:15" ht="18.75" x14ac:dyDescent="0.25">
      <c r="A12" s="117" t="s">
        <v>12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9"/>
    </row>
    <row r="13" spans="1:15" ht="15.75" x14ac:dyDescent="0.25">
      <c r="A13" s="16" t="s">
        <v>9</v>
      </c>
      <c r="B13" s="123" t="s">
        <v>54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</row>
    <row r="14" spans="1:15" ht="15.75" x14ac:dyDescent="0.25">
      <c r="A14" s="16" t="s">
        <v>11</v>
      </c>
      <c r="B14" s="150" t="s">
        <v>53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</row>
    <row r="15" spans="1:15" ht="15.75" x14ac:dyDescent="0.25">
      <c r="A15" s="16" t="s">
        <v>47</v>
      </c>
      <c r="B15" s="150" t="s">
        <v>52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/>
    </row>
    <row r="16" spans="1:15" ht="15.75" x14ac:dyDescent="0.25">
      <c r="A16" s="16" t="s">
        <v>48</v>
      </c>
      <c r="B16" s="150" t="s">
        <v>50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2"/>
    </row>
    <row r="17" spans="1:15" ht="16.5" thickBot="1" x14ac:dyDescent="0.3">
      <c r="A17" s="17" t="s">
        <v>49</v>
      </c>
      <c r="B17" s="126" t="s">
        <v>51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</row>
    <row r="18" spans="1:15" ht="19.5" thickBot="1" x14ac:dyDescent="0.3">
      <c r="A18" s="13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</row>
    <row r="19" spans="1:15" ht="18.75" x14ac:dyDescent="0.25">
      <c r="A19" s="117" t="s">
        <v>10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</row>
    <row r="20" spans="1:15" ht="15.75" x14ac:dyDescent="0.25">
      <c r="A20" s="16" t="s">
        <v>55</v>
      </c>
      <c r="B20" s="123" t="s">
        <v>56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</row>
    <row r="21" spans="1:15" ht="16.5" thickBot="1" x14ac:dyDescent="0.3">
      <c r="A21" s="17" t="s">
        <v>11</v>
      </c>
      <c r="B21" s="126" t="s">
        <v>57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</row>
    <row r="22" spans="1:15" ht="19.5" thickBot="1" x14ac:dyDescent="0.3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7"/>
    </row>
    <row r="23" spans="1:15" ht="18.75" x14ac:dyDescent="0.25">
      <c r="A23" s="117" t="s">
        <v>36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/>
    </row>
    <row r="24" spans="1:15" ht="16.5" thickBot="1" x14ac:dyDescent="0.3">
      <c r="A24" s="17" t="s">
        <v>11</v>
      </c>
      <c r="B24" s="120" t="s">
        <v>58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</row>
    <row r="25" spans="1:15" ht="15.75" thickBot="1" x14ac:dyDescent="0.3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8.75" x14ac:dyDescent="0.25">
      <c r="A26" s="117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9"/>
    </row>
    <row r="27" spans="1:15" ht="16.5" thickBot="1" x14ac:dyDescent="0.3">
      <c r="A27" s="17" t="s">
        <v>66</v>
      </c>
      <c r="B27" s="120" t="s">
        <v>67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2"/>
    </row>
    <row r="28" spans="1:15" x14ac:dyDescent="0.25">
      <c r="A28" s="14" t="s">
        <v>59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4" t="s">
        <v>60</v>
      </c>
    </row>
    <row r="30" spans="1:15" x14ac:dyDescent="0.25">
      <c r="A30" s="14" t="s">
        <v>64</v>
      </c>
    </row>
  </sheetData>
  <mergeCells count="26">
    <mergeCell ref="A19:O19"/>
    <mergeCell ref="B15:O15"/>
    <mergeCell ref="B16:O16"/>
    <mergeCell ref="B13:O13"/>
    <mergeCell ref="B17:O17"/>
    <mergeCell ref="A1:O1"/>
    <mergeCell ref="A11:O11"/>
    <mergeCell ref="A22:O22"/>
    <mergeCell ref="A18:O18"/>
    <mergeCell ref="A23:O23"/>
    <mergeCell ref="B3:O3"/>
    <mergeCell ref="B4:O4"/>
    <mergeCell ref="B5:O5"/>
    <mergeCell ref="B6:O6"/>
    <mergeCell ref="B7:O7"/>
    <mergeCell ref="B8:O8"/>
    <mergeCell ref="B9:O9"/>
    <mergeCell ref="B10:O10"/>
    <mergeCell ref="B14:O14"/>
    <mergeCell ref="A2:O2"/>
    <mergeCell ref="A12:O12"/>
    <mergeCell ref="A26:O26"/>
    <mergeCell ref="B27:O27"/>
    <mergeCell ref="B20:O20"/>
    <mergeCell ref="B21:O21"/>
    <mergeCell ref="B24:O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Harbeck</dc:creator>
  <cp:lastModifiedBy>Harbeck, Jeremy P. (GSFC-615.0)[ADNET SYSTEMS INC]</cp:lastModifiedBy>
  <dcterms:created xsi:type="dcterms:W3CDTF">2012-11-26T15:11:03Z</dcterms:created>
  <dcterms:modified xsi:type="dcterms:W3CDTF">2019-12-03T13:10:40Z</dcterms:modified>
</cp:coreProperties>
</file>